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showInkAnnotation="0" codeName="ThisWorkbook" defaultThemeVersion="124226"/>
  <xr:revisionPtr revIDLastSave="0" documentId="8_{3DF01669-738F-4CA8-902B-60C275F33D1E}" xr6:coauthVersionLast="47" xr6:coauthVersionMax="47" xr10:uidLastSave="{00000000-0000-0000-0000-000000000000}"/>
  <bookViews>
    <workbookView xWindow="20" yWindow="20" windowWidth="19180" windowHeight="10060" activeTab="1" xr2:uid="{474A4EE9-5D1A-4FC4-8054-DA0600901AE7}"/>
  </bookViews>
  <sheets>
    <sheet name="Holdings Report LIQ 7.8.2025" sheetId="6" r:id="rId1"/>
    <sheet name="Holdings Report TREAS 7.8.25" sheetId="5" r:id="rId2"/>
  </sheets>
  <definedNames>
    <definedName name="_xlnm._FilterDatabase" localSheetId="0" hidden="1">'Holdings Report LIQ 7.8.2025'!$A$8:$P$120</definedName>
    <definedName name="_xlnm._FilterDatabase" localSheetId="1" hidden="1">'Holdings Report TREAS 7.8.25'!$A$7:$M$8</definedName>
    <definedName name="OLE_LINK1" localSheetId="0">'Holdings Report LIQ 7.8.2025'!#REF!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6" l="1"/>
  <c r="L4" i="5"/>
  <c r="C4" i="5"/>
</calcChain>
</file>

<file path=xl/sharedStrings.xml><?xml version="1.0" encoding="utf-8"?>
<sst xmlns="http://schemas.openxmlformats.org/spreadsheetml/2006/main" count="1492" uniqueCount="461">
  <si>
    <t>S&amp;P</t>
  </si>
  <si>
    <t>Moodys</t>
  </si>
  <si>
    <t>Rating</t>
  </si>
  <si>
    <t>% Total Portfolio</t>
  </si>
  <si>
    <t>Description</t>
  </si>
  <si>
    <t>Type</t>
  </si>
  <si>
    <t>P-1</t>
  </si>
  <si>
    <t>CUSIP</t>
  </si>
  <si>
    <t>REPO-GOVERNMENT</t>
  </si>
  <si>
    <t>Par amount</t>
  </si>
  <si>
    <t>ISIN</t>
  </si>
  <si>
    <t>A-1+</t>
  </si>
  <si>
    <t>BNY MELLON U.S. TREASURY FUND HOLDINGS REPORT</t>
  </si>
  <si>
    <t>BNY MELLON U.S. DOLLAR LIQUIDITY FUND HOLDINGS REPORT</t>
  </si>
  <si>
    <t>.</t>
  </si>
  <si>
    <t>Country</t>
  </si>
  <si>
    <t>CA</t>
  </si>
  <si>
    <t>FR</t>
  </si>
  <si>
    <t>US</t>
  </si>
  <si>
    <t>JP</t>
  </si>
  <si>
    <t>Coupon Rate</t>
  </si>
  <si>
    <t>Reset Date</t>
  </si>
  <si>
    <t>Maturity Date</t>
  </si>
  <si>
    <t>Ammortized cost</t>
  </si>
  <si>
    <t>Weighted Average Maturity:</t>
  </si>
  <si>
    <t>Weighted Average Life to Maturity:</t>
  </si>
  <si>
    <t>Par Amount</t>
  </si>
  <si>
    <t>Ammortized Cost</t>
  </si>
  <si>
    <t>0.00%</t>
  </si>
  <si>
    <t/>
  </si>
  <si>
    <t>U.S. TREAS BILL</t>
  </si>
  <si>
    <t>COMMERCIAL PAPER</t>
  </si>
  <si>
    <t>AU</t>
  </si>
  <si>
    <t>CPIB</t>
  </si>
  <si>
    <t>AUSTRALIA AND NEW ZEALAND BANKING GROUP LTD</t>
  </si>
  <si>
    <t>CERT OF DEP</t>
  </si>
  <si>
    <t>CERT OF DEP FLOAT</t>
  </si>
  <si>
    <t>A-1</t>
  </si>
  <si>
    <t>NL</t>
  </si>
  <si>
    <t>COOPERATIEVE RABOBANK UA (NEW YORK BRANCH)</t>
  </si>
  <si>
    <t>DE</t>
  </si>
  <si>
    <t>FI</t>
  </si>
  <si>
    <t>SG</t>
  </si>
  <si>
    <t>PODIUM FUNDING TRUST</t>
  </si>
  <si>
    <t>SE</t>
  </si>
  <si>
    <t>SKANDINAVISKA ENSKILDA BANKEN AB (NEW YORK BRANCH)</t>
  </si>
  <si>
    <t>GB</t>
  </si>
  <si>
    <t>US13606K6N14</t>
  </si>
  <si>
    <t>13606K6N1</t>
  </si>
  <si>
    <t>CANADIAN IMPERIAL BANK OF COMMERCE CASH/CD 08/13/2</t>
  </si>
  <si>
    <t>U.S. TREAS. NOTES</t>
  </si>
  <si>
    <t>US06418NDJ81</t>
  </si>
  <si>
    <t>06418NDJ8</t>
  </si>
  <si>
    <t>BANK OF NOVA SCOTIA (HOUSTON BRANC CASH/CD  5.17%</t>
  </si>
  <si>
    <t>BANK OF AMERICA NA</t>
  </si>
  <si>
    <t>4.62%</t>
  </si>
  <si>
    <t>US912797NA14</t>
  </si>
  <si>
    <t>912797NA1</t>
  </si>
  <si>
    <t>US TSY BIL 0% 10/30/25</t>
  </si>
  <si>
    <t>06050FNB4</t>
  </si>
  <si>
    <t>BANK OF AMERICA NA CASH/CD  5.08% 08/15/2025</t>
  </si>
  <si>
    <t>US06370B2K95</t>
  </si>
  <si>
    <t>06370B2K9</t>
  </si>
  <si>
    <t>BANK OF MONTREAL (CHICAGO BRANCH) CASH/CD 11/06/20</t>
  </si>
  <si>
    <t>US13606DBT81</t>
  </si>
  <si>
    <t>13606DBT8</t>
  </si>
  <si>
    <t>CANADIAN IMPERIAL BANK OF COMMERCE CASH/CD  5.07%</t>
  </si>
  <si>
    <t>4.6%</t>
  </si>
  <si>
    <t>NRW.BANK</t>
  </si>
  <si>
    <t>78013VYA4</t>
  </si>
  <si>
    <t>ROYAL BANK OF CANADA CASH/CP</t>
  </si>
  <si>
    <t>US91282CAT80</t>
  </si>
  <si>
    <t>91282CAT8</t>
  </si>
  <si>
    <t>US TSY N/B 0.25% 10/31/25</t>
  </si>
  <si>
    <t>19421MUU4</t>
  </si>
  <si>
    <t>COLLAT CP FLEX CO LLC CASH/CP  4.97% 11/18/2025</t>
  </si>
  <si>
    <t>US912797NL78</t>
  </si>
  <si>
    <t>912797NL7</t>
  </si>
  <si>
    <t>05253AYS3</t>
  </si>
  <si>
    <t>4.55%</t>
  </si>
  <si>
    <t>63254GN76</t>
  </si>
  <si>
    <t>NATIONAL AUSTRALIABANK CASH/CP  4.83% 08/27/2025</t>
  </si>
  <si>
    <t>78015J4Q7</t>
  </si>
  <si>
    <t>ROYAL BANK OF CANADA (NEW YORK BRANCH)</t>
  </si>
  <si>
    <t>06418NEW8</t>
  </si>
  <si>
    <t>BANK OF NOVA SCOTIA (HOUSTON BRANCH)</t>
  </si>
  <si>
    <t>FAIRWAY FINANCE CO LLC</t>
  </si>
  <si>
    <t>KFW</t>
  </si>
  <si>
    <t>MACQUARIE BANK LTD</t>
  </si>
  <si>
    <t>US912828M565</t>
  </si>
  <si>
    <t>912828M56</t>
  </si>
  <si>
    <t>US TSY N/B 2.25% 11/15/25</t>
  </si>
  <si>
    <t>9128285N6</t>
  </si>
  <si>
    <t>US TSY N/B 2.875% 11/30/25</t>
  </si>
  <si>
    <t>BEDFORD ROW FUNDING CORP</t>
  </si>
  <si>
    <t>65557RFZ8</t>
  </si>
  <si>
    <t>NORDEA BANK ABP CASH/CP  4.87% 09/05/2025</t>
  </si>
  <si>
    <t>0.25%</t>
  </si>
  <si>
    <t>US91282CAZ41</t>
  </si>
  <si>
    <t>91282CAZ4</t>
  </si>
  <si>
    <t>US TSY N/B 0.375% 11/30/25</t>
  </si>
  <si>
    <t>0.38%</t>
  </si>
  <si>
    <t>2.25%</t>
  </si>
  <si>
    <t>2.88%</t>
  </si>
  <si>
    <t>4.45%</t>
  </si>
  <si>
    <t>912797NU7</t>
  </si>
  <si>
    <t>US TSY BIL 0% 12/26/25</t>
  </si>
  <si>
    <t>FLOATING RATE NOTE</t>
  </si>
  <si>
    <t>06051WSC9</t>
  </si>
  <si>
    <t>96130AYT9</t>
  </si>
  <si>
    <t>WESTPAC BANKING CORPORATION (NEW YORK BRANCH)</t>
  </si>
  <si>
    <t>4.42%</t>
  </si>
  <si>
    <t>US91282CJU62</t>
  </si>
  <si>
    <t>91282CJU6</t>
  </si>
  <si>
    <t>US TREASURY FRN FRN 01/31/26</t>
  </si>
  <si>
    <t>ING US FUNDING LLC</t>
  </si>
  <si>
    <t>65557RGE4</t>
  </si>
  <si>
    <t>NORDEA BANK ABP CASH/CP #####% 08/08/2025</t>
  </si>
  <si>
    <t>US73044DX923</t>
  </si>
  <si>
    <t>73044DX92</t>
  </si>
  <si>
    <t>4.58%</t>
  </si>
  <si>
    <t>83050YAR1</t>
  </si>
  <si>
    <t>4.47%</t>
  </si>
  <si>
    <t>US87020WXF49</t>
  </si>
  <si>
    <t>87020WXF4</t>
  </si>
  <si>
    <t>SWEDBANK AB</t>
  </si>
  <si>
    <t>21687AVM2</t>
  </si>
  <si>
    <t>96130AYU6</t>
  </si>
  <si>
    <t>4.46%</t>
  </si>
  <si>
    <t>US91282CJD48</t>
  </si>
  <si>
    <t>91282CJD4</t>
  </si>
  <si>
    <t>US TREASURY FRN FRN 10/31/25</t>
  </si>
  <si>
    <t>US TSY BIL 0% 11/28/25</t>
  </si>
  <si>
    <t>US912797NU77</t>
  </si>
  <si>
    <t>US9128285N64</t>
  </si>
  <si>
    <t>US912797PD35</t>
  </si>
  <si>
    <t>912797PD3</t>
  </si>
  <si>
    <t>US TSY BIL 0% 01/22/26</t>
  </si>
  <si>
    <t>4.63%</t>
  </si>
  <si>
    <t>US06418NFN75</t>
  </si>
  <si>
    <t>06418NFN7</t>
  </si>
  <si>
    <t>BANK OF NOVA SCOTIA (HOUSTON BRANC CASH/CD  4.64%</t>
  </si>
  <si>
    <t>CDP FINANCIAL INC</t>
  </si>
  <si>
    <t>12509TB30</t>
  </si>
  <si>
    <t>US73044DXT89</t>
  </si>
  <si>
    <t>73044DXT8</t>
  </si>
  <si>
    <t>86960JW35</t>
  </si>
  <si>
    <t>SVENSKA HANDELSBANKEN AB</t>
  </si>
  <si>
    <t>US912828P469</t>
  </si>
  <si>
    <t>912828P46</t>
  </si>
  <si>
    <t>US TSY N/B 1.625% 02/15/26</t>
  </si>
  <si>
    <t>1.63%</t>
  </si>
  <si>
    <t>4.5%</t>
  </si>
  <si>
    <t>06051WTH7</t>
  </si>
  <si>
    <t>US912797PM34</t>
  </si>
  <si>
    <t>912797PM3</t>
  </si>
  <si>
    <t>US TSY BIL 0% 02/19/26</t>
  </si>
  <si>
    <t>19421M3D2</t>
  </si>
  <si>
    <t>COLLATERALIZED COMMERCIAL PAPER FLEX CO LLC</t>
  </si>
  <si>
    <t>4.48%</t>
  </si>
  <si>
    <t>23343UVS7</t>
  </si>
  <si>
    <t>DZ BANK AG DEUTSCHE ZENTRAL GENOSSENSCHAFTSBANK FR</t>
  </si>
  <si>
    <t>73044BDP2</t>
  </si>
  <si>
    <t>PODIUM FUNDING TRUST CASH/CP  4.58% 09/26/2025</t>
  </si>
  <si>
    <t>89115DSP2</t>
  </si>
  <si>
    <t>TORONTO-DOMINION BANK (NEW YORK BRANCH)</t>
  </si>
  <si>
    <t>4.4%</t>
  </si>
  <si>
    <t>TRI-PARTY BANK OF NOVA SCOTIA (NEW</t>
  </si>
  <si>
    <t>TRI-PARTY BOFA SECURITIES INC.</t>
  </si>
  <si>
    <t>TRI-PARTY CREDITAG CORP AND INVEST</t>
  </si>
  <si>
    <t>TRI-PARTY FICC - SSB UCITS REPO</t>
  </si>
  <si>
    <t>TRI-PARTY RBC DOMINION SECURITIES</t>
  </si>
  <si>
    <t>TRI-PARTY J.P. MORGAN SECURITIES L</t>
  </si>
  <si>
    <t>TRI-PARTY MUFG SECURITIES (CANADA)</t>
  </si>
  <si>
    <t>23305DW84</t>
  </si>
  <si>
    <t>DBS BANK LTD -- DBSSP CP</t>
  </si>
  <si>
    <t>US53127TW829</t>
  </si>
  <si>
    <t>53127TW82</t>
  </si>
  <si>
    <t>LIBERTY STREET FUNDING LLC 0 09/08/2017 ACP</t>
  </si>
  <si>
    <t>05253MYL2</t>
  </si>
  <si>
    <t>AUSTRALIA AND NEW ZEALAND BANKING CASH/CP #####% 0</t>
  </si>
  <si>
    <t>07644AWA8</t>
  </si>
  <si>
    <t>13608AWF9</t>
  </si>
  <si>
    <t>CANADIAN IMPERIAL BANK OF COMMERCE</t>
  </si>
  <si>
    <t>22536JCP8</t>
  </si>
  <si>
    <t>CREDIT AGRICOLE CORPORATE AND INVESTMENT BANK (NEW</t>
  </si>
  <si>
    <t>4.35%</t>
  </si>
  <si>
    <t>69034CRY6</t>
  </si>
  <si>
    <t>OVERSEA-CHINESE BANKING CORPORATIO CASH/CP #####%</t>
  </si>
  <si>
    <t>91127RGT8</t>
  </si>
  <si>
    <t>UNITED OVERSEAS BANK LTD CASH/CP % 09/17/2025</t>
  </si>
  <si>
    <t>06373LDV8</t>
  </si>
  <si>
    <t>BANK OF MONTREAL CASH/CP % 12/18/2025</t>
  </si>
  <si>
    <t>44988GFW3</t>
  </si>
  <si>
    <t>48246TWJ4</t>
  </si>
  <si>
    <t>48246TWH8</t>
  </si>
  <si>
    <t>55607KWF9</t>
  </si>
  <si>
    <t>63254GQ73</t>
  </si>
  <si>
    <t>NATIONAL AUSTRALIA BANK LTD CASH/CP  4.51% 09/23/2</t>
  </si>
  <si>
    <t>NRW BANK</t>
  </si>
  <si>
    <t>US87020WXH05</t>
  </si>
  <si>
    <t>87020WXH0</t>
  </si>
  <si>
    <t>US91282CGV72</t>
  </si>
  <si>
    <t>91282CGV7</t>
  </si>
  <si>
    <t>US TSY N/B 3.75% 04/15/26</t>
  </si>
  <si>
    <t>3.75%</t>
  </si>
  <si>
    <t>US91282CBT71</t>
  </si>
  <si>
    <t>91282CBT7</t>
  </si>
  <si>
    <t>0.75%</t>
  </si>
  <si>
    <t>US91282CKH33</t>
  </si>
  <si>
    <t>91282CKH3</t>
  </si>
  <si>
    <t>US912797PV33</t>
  </si>
  <si>
    <t>912797PV3</t>
  </si>
  <si>
    <t>US TSY BIL 0% 03/19/26</t>
  </si>
  <si>
    <t>US TSY N/B 0.75% 03/31/26</t>
  </si>
  <si>
    <t>US TSY N/B 4.5% 03/31/26</t>
  </si>
  <si>
    <t>US69033NFU46</t>
  </si>
  <si>
    <t>69033NFU4</t>
  </si>
  <si>
    <t>OVERSEA CHINESE BANKING CORPORATIO CASH/CD  4.65%</t>
  </si>
  <si>
    <t>US91282CKM28</t>
  </si>
  <si>
    <t>91282CKM2</t>
  </si>
  <si>
    <t>US912797QE09</t>
  </si>
  <si>
    <t>912797QE0</t>
  </si>
  <si>
    <t>06051WUJ1</t>
  </si>
  <si>
    <t>63254GS97</t>
  </si>
  <si>
    <t>NATIONAL AUSTRALIA BANK LTD CASH/CP 11/12/2</t>
  </si>
  <si>
    <t>69034CSC3</t>
  </si>
  <si>
    <t>OVERSEA CHINESE BANKING CORPORATIO CASH/CP  4.72%</t>
  </si>
  <si>
    <t>US91282CBW01</t>
  </si>
  <si>
    <t>91282CBW0</t>
  </si>
  <si>
    <t>US TSY N/B 0.75% 04/30/26</t>
  </si>
  <si>
    <t>US TSY BIL 0% 10/09/25</t>
  </si>
  <si>
    <t>19423RL72</t>
  </si>
  <si>
    <t>COLLAT COMM PAPER V CO CASH/CP % 11/12/2025</t>
  </si>
  <si>
    <t>US55607NA835</t>
  </si>
  <si>
    <t>55607NA83</t>
  </si>
  <si>
    <t>MACQUAREIE BANK LIMITED FRN CP 08/14/2025</t>
  </si>
  <si>
    <t>83050WQK3</t>
  </si>
  <si>
    <t>SKANDINAVISKA ENSKILDA BANKEN AB CASH/CP  4.61% 11</t>
  </si>
  <si>
    <t>86959TMX1</t>
  </si>
  <si>
    <t>SVENSKA HANDELSBANKEN AB (NEW YORK BRANCH)</t>
  </si>
  <si>
    <t>US912797QF73</t>
  </si>
  <si>
    <t>912797QF7</t>
  </si>
  <si>
    <t>US TSY BIL 0% 10/16/25</t>
  </si>
  <si>
    <t>US17330QJD07</t>
  </si>
  <si>
    <t>17330QJD0</t>
  </si>
  <si>
    <t>CITIBANK NA</t>
  </si>
  <si>
    <t>17330QHT7</t>
  </si>
  <si>
    <t>4.37%</t>
  </si>
  <si>
    <t>19423RL98</t>
  </si>
  <si>
    <t>COLLATERALIZED COMMERCIAL PAPER V CASH/CP  4.72% 0</t>
  </si>
  <si>
    <t>4.61%</t>
  </si>
  <si>
    <t>US912797QG56</t>
  </si>
  <si>
    <t>912797QG5</t>
  </si>
  <si>
    <t>US TSY BIL 0% 10/23/25</t>
  </si>
  <si>
    <t>US13606DKA99</t>
  </si>
  <si>
    <t>13606DKA9</t>
  </si>
  <si>
    <t>CANADIAN IMPERIAL BANK OF COMMERCE CASH/CD  4.76%</t>
  </si>
  <si>
    <t>US89115DAL01</t>
  </si>
  <si>
    <t>89115DAL0</t>
  </si>
  <si>
    <t>TORONTO-DOMINION BANK (NEW YORK BR CASH/CD  4.78%</t>
  </si>
  <si>
    <t>06054RAZ5</t>
  </si>
  <si>
    <t>4.67%</t>
  </si>
  <si>
    <t>09657RVD6</t>
  </si>
  <si>
    <t>BNG BANK NV</t>
  </si>
  <si>
    <t>12509TB55</t>
  </si>
  <si>
    <t>US12509RYS48</t>
  </si>
  <si>
    <t>12509RYS4</t>
  </si>
  <si>
    <t>CDP FINL INC 0% CP 11/26/2025</t>
  </si>
  <si>
    <t>07644DPN2</t>
  </si>
  <si>
    <t>COMMERCIAL PAPER-USD MODEL-ACT/360</t>
  </si>
  <si>
    <t>21684X3M6</t>
  </si>
  <si>
    <t>US2332K1BD10</t>
  </si>
  <si>
    <t>2332K1BD1</t>
  </si>
  <si>
    <t>DNB BANK ASA</t>
  </si>
  <si>
    <t>NO</t>
  </si>
  <si>
    <t>23343UZF1</t>
  </si>
  <si>
    <t>23343UZH7</t>
  </si>
  <si>
    <t>44988GG85</t>
  </si>
  <si>
    <t>ING US FUNDING LLC CASH/CP  4.48% 12/18/2025</t>
  </si>
  <si>
    <t>48246TVK2</t>
  </si>
  <si>
    <t>48246TVU0</t>
  </si>
  <si>
    <t>NEDERLANDSE WATERSCHAPSBANK NV</t>
  </si>
  <si>
    <t>63975UV82</t>
  </si>
  <si>
    <t>62939LX20</t>
  </si>
  <si>
    <t>US62939LYC70</t>
  </si>
  <si>
    <t>62939LYC7</t>
  </si>
  <si>
    <t>69901Q3E5</t>
  </si>
  <si>
    <t>PARADELLE FUNDING LLC CASH/CP  4.62% 02/17/2026</t>
  </si>
  <si>
    <t>86960LMD9</t>
  </si>
  <si>
    <t>SVENSKA HANDELSBANKEN AB CASH/CP  4.51% 12/19/2025</t>
  </si>
  <si>
    <t>87020YFC7</t>
  </si>
  <si>
    <t>SWEDBANK AB CASH/CP  4.52% 12/15/2025</t>
  </si>
  <si>
    <t>US96130AZW16</t>
  </si>
  <si>
    <t>96130AZW1</t>
  </si>
  <si>
    <t>WESTPAC BANKING CORPORATION (NEW Y CASH/CD % 05/07</t>
  </si>
  <si>
    <t>US912828R366</t>
  </si>
  <si>
    <t>912828R36</t>
  </si>
  <si>
    <t>US TSY N/B 1.625% 05/15/26</t>
  </si>
  <si>
    <t>US912797QN08</t>
  </si>
  <si>
    <t>912797QN0</t>
  </si>
  <si>
    <t>US TSY BIL 0% 05/14/26</t>
  </si>
  <si>
    <t>US912797QP55</t>
  </si>
  <si>
    <t>912797QP5</t>
  </si>
  <si>
    <t>US TSY BIL 0% 11/06/25</t>
  </si>
  <si>
    <t>US912797QQ39</t>
  </si>
  <si>
    <t>912797QQ3</t>
  </si>
  <si>
    <t>US TSY BIL 0% 11/13/25</t>
  </si>
  <si>
    <t>US912797QR12</t>
  </si>
  <si>
    <t>912797QR1</t>
  </si>
  <si>
    <t>US TSY BIL 0% 11/20/25</t>
  </si>
  <si>
    <t>0667K0VL4</t>
  </si>
  <si>
    <t>BANQUE ET CAISSE DEPARGNE DE LETAT LUXEMBOURG</t>
  </si>
  <si>
    <t>LU</t>
  </si>
  <si>
    <t>12802VW36</t>
  </si>
  <si>
    <t>CAISSE AMORTISSEMENT DE LA DETTE SOCIALE</t>
  </si>
  <si>
    <t>US30601WA821</t>
  </si>
  <si>
    <t>30601WA82</t>
  </si>
  <si>
    <t>69034AW24</t>
  </si>
  <si>
    <t>OVERSEA-CHINESE BANKING CORPORATION LTD</t>
  </si>
  <si>
    <t>US91282CCJ80</t>
  </si>
  <si>
    <t>91282CCJ8</t>
  </si>
  <si>
    <t>US TSY N/B 0.875% 06/30/26</t>
  </si>
  <si>
    <t>0.88%</t>
  </si>
  <si>
    <t>US912797QS94</t>
  </si>
  <si>
    <t>912797QS9</t>
  </si>
  <si>
    <t>US TSY BIL 0% 12/04/25</t>
  </si>
  <si>
    <t>07644BA85</t>
  </si>
  <si>
    <t>12509TC96</t>
  </si>
  <si>
    <t>12509TCB1</t>
  </si>
  <si>
    <t>19423RLX5</t>
  </si>
  <si>
    <t>COLLAT COMM PAPER V CO CASH/CP  4.56% 01/12/2026</t>
  </si>
  <si>
    <t>US912797QY62</t>
  </si>
  <si>
    <t>912797QY6</t>
  </si>
  <si>
    <t>US TSY BIL 0% 12/11/25</t>
  </si>
  <si>
    <t>4.64%</t>
  </si>
  <si>
    <t>US912797QZ38</t>
  </si>
  <si>
    <t>912797QZ3</t>
  </si>
  <si>
    <t>US TSY BIL 0% 12/18/25</t>
  </si>
  <si>
    <t>US0667K0WN98</t>
  </si>
  <si>
    <t>0667K0WN9</t>
  </si>
  <si>
    <t>BANQUE ET CAISSE D'EPARGNE DE L'E 0% CP 09/22/2025</t>
  </si>
  <si>
    <t>29604CWV0</t>
  </si>
  <si>
    <t>ERSTE ABWICKLUNGSANSTALT</t>
  </si>
  <si>
    <t>63254GV77</t>
  </si>
  <si>
    <t>NATIONAL AUSTRALIA BANK LTD CASH/CP #####% 02/03/2</t>
  </si>
  <si>
    <t>63975UWR9</t>
  </si>
  <si>
    <t>86960LMH0</t>
  </si>
  <si>
    <t>SVENSKA HANDELSBANKEN AB CASH/CP  4.51% 01/26/2026</t>
  </si>
  <si>
    <t>US87020WZ542</t>
  </si>
  <si>
    <t>87020WZ54</t>
  </si>
  <si>
    <t>4.36%</t>
  </si>
  <si>
    <t>US912797RE99</t>
  </si>
  <si>
    <t>912797RE9</t>
  </si>
  <si>
    <t>US TSY BIL 0% 10/28/25</t>
  </si>
  <si>
    <t>4.66%</t>
  </si>
  <si>
    <t>US53127UA674</t>
  </si>
  <si>
    <t>53127UA67</t>
  </si>
  <si>
    <t>LIBERTY STREET FUNDING LLC</t>
  </si>
  <si>
    <t>65558WLX4</t>
  </si>
  <si>
    <t>NORDEA BANK ABP (NEW YORK BRANCH)</t>
  </si>
  <si>
    <t>US912797RA77</t>
  </si>
  <si>
    <t>912797RA7</t>
  </si>
  <si>
    <t>US TSY BIL 0% 01/02/26</t>
  </si>
  <si>
    <t>US912797QV24</t>
  </si>
  <si>
    <t>912797QV2</t>
  </si>
  <si>
    <t>US TSY BIL 0% 09/23/25</t>
  </si>
  <si>
    <t>US912797RM16</t>
  </si>
  <si>
    <t>912797RM1</t>
  </si>
  <si>
    <t>US TSY BIL 0% 11/04/25</t>
  </si>
  <si>
    <t>09657RXA0</t>
  </si>
  <si>
    <t>83050WRT3</t>
  </si>
  <si>
    <t>4.59%</t>
  </si>
  <si>
    <t>4.56%</t>
  </si>
  <si>
    <t>US29604CXE73</t>
  </si>
  <si>
    <t>29604CXE7</t>
  </si>
  <si>
    <t>4.54%</t>
  </si>
  <si>
    <t>73044BEF3</t>
  </si>
  <si>
    <t>PODIUM FUNDING TRUST CASH/CP % 02/05/2026</t>
  </si>
  <si>
    <t>78013WG79</t>
  </si>
  <si>
    <t>ROYAL BANK OF CANADA</t>
  </si>
  <si>
    <t>EUR TIME DEP-TORONTO</t>
  </si>
  <si>
    <t>US TREASURY FRN FRN 04/30/26</t>
  </si>
  <si>
    <t>US912797RF64</t>
  </si>
  <si>
    <t>912797RF6</t>
  </si>
  <si>
    <t>US TSY BIL 0% 07/09/26</t>
  </si>
  <si>
    <t>4.31%</t>
  </si>
  <si>
    <t>4.68%</t>
  </si>
  <si>
    <t>US91282CCP41</t>
  </si>
  <si>
    <t>91282CCP4</t>
  </si>
  <si>
    <t>US TSY N/B 0.625% 07/31/26</t>
  </si>
  <si>
    <t>0.63%</t>
  </si>
  <si>
    <t>US912797RP47</t>
  </si>
  <si>
    <t>912797RP4</t>
  </si>
  <si>
    <t>US TSY BIL 0% 11/18/25</t>
  </si>
  <si>
    <t>05253CDU7</t>
  </si>
  <si>
    <t>PRUDENTIAL FUNDING LLC</t>
  </si>
  <si>
    <t>US912797RQ20</t>
  </si>
  <si>
    <t>912797RQ2</t>
  </si>
  <si>
    <t>US TSY BIL 0% 11/25/25</t>
  </si>
  <si>
    <t>4.7%</t>
  </si>
  <si>
    <t>4.57%</t>
  </si>
  <si>
    <t>4.72%</t>
  </si>
  <si>
    <t>63975UY30</t>
  </si>
  <si>
    <t>US91282CLA70</t>
  </si>
  <si>
    <t>91282CLA7</t>
  </si>
  <si>
    <t>US TREASURY FRN FRN 07/31/26</t>
  </si>
  <si>
    <t>US912797RR03</t>
  </si>
  <si>
    <t>912797RR0</t>
  </si>
  <si>
    <t>US TSY BIL 0% 12/02/25</t>
  </si>
  <si>
    <t>US912797QW07</t>
  </si>
  <si>
    <t>912797QW0</t>
  </si>
  <si>
    <t>US TSY BIL 0% 09/30/25</t>
  </si>
  <si>
    <t>US912797RK59</t>
  </si>
  <si>
    <t>912797RK5</t>
  </si>
  <si>
    <t>US TSY BIL 0% 01/29/26</t>
  </si>
  <si>
    <t>4.65%</t>
  </si>
  <si>
    <t>4.69%</t>
  </si>
  <si>
    <t>4.74%</t>
  </si>
  <si>
    <t>23305EB69</t>
  </si>
  <si>
    <t>60710T2R1</t>
  </si>
  <si>
    <t>MIZUHO BANK LTD/NY -- MIZBNK YCD</t>
  </si>
  <si>
    <t>63254GX75</t>
  </si>
  <si>
    <t>NATIONAL AUSTRALIA BANK LTD CASH/CP #####% 03/09/2</t>
  </si>
  <si>
    <t>65557RHP8</t>
  </si>
  <si>
    <t>NORDEA BANK ABP CASH/CP #####% 03/05/2026</t>
  </si>
  <si>
    <t>69901Q3U9</t>
  </si>
  <si>
    <t>PARADELLE FUNDING LLC CASH/CP #####% 05/20/2026</t>
  </si>
  <si>
    <t>74433GVD5</t>
  </si>
  <si>
    <t>US86565GRX06</t>
  </si>
  <si>
    <t>86565GRX0</t>
  </si>
  <si>
    <t>SUMITOMO MITSUI BANKING CORP (NEW CASH/CD #####% 0</t>
  </si>
  <si>
    <t>86564YY48</t>
  </si>
  <si>
    <t>SUMITOMO MITSUI TRUST BANK LTD (SINGAPORE BRANCH)</t>
  </si>
  <si>
    <t>4.79%</t>
  </si>
  <si>
    <t>89115DR40</t>
  </si>
  <si>
    <t>4.25%</t>
  </si>
  <si>
    <t>BYM62ZWY9</t>
  </si>
  <si>
    <t>4.33%</t>
  </si>
  <si>
    <t>BYM6300Y0</t>
  </si>
  <si>
    <t>BYM6300P9</t>
  </si>
  <si>
    <t>BYM62ZX02</t>
  </si>
  <si>
    <t>4.51%</t>
  </si>
  <si>
    <t>BYM633M38</t>
  </si>
  <si>
    <t>4.28%</t>
  </si>
  <si>
    <t>BYM630020</t>
  </si>
  <si>
    <t>BYM630004</t>
  </si>
  <si>
    <t>BYM630012</t>
  </si>
  <si>
    <t>BYM62ZZ75</t>
  </si>
  <si>
    <t>4.39%</t>
  </si>
  <si>
    <t>4.38%</t>
  </si>
  <si>
    <t>US91282CKB62</t>
  </si>
  <si>
    <t>91282CKB6</t>
  </si>
  <si>
    <t>US TSY N/B 4.625% 02/28/26</t>
  </si>
  <si>
    <t>Repo Counterparty</t>
  </si>
  <si>
    <t>BANK OF NOVA SCOTIA</t>
  </si>
  <si>
    <t>BANK OF AMERICA CORP</t>
  </si>
  <si>
    <t>CREDIT AGRICOLE GROUP</t>
  </si>
  <si>
    <t>FICC</t>
  </si>
  <si>
    <t>JPMORGAN CHASE BANK NA</t>
  </si>
  <si>
    <t>MITSUBISHI UFJ FINANCIAL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</si>
</sst>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71" formatCode="_-* #,##0.00_-;\-* #,##0.00_-;_-* &quot;-&quot;??_-;_-@_-"/>
    <numFmt numFmtId="172" formatCode="_-* #,##0_-;\-* #,##0_-;_-* &quot;-&quot;??_-;_-@_-"/>
    <numFmt numFmtId="173" formatCode="[$-F800]dddd\,\ mmmm\ dd\,\ yyyy"/>
    <numFmt numFmtId="174" formatCode="0.000000000%"/>
    <numFmt numFmtId="194" formatCode="#0.00"/>
    <numFmt numFmtId="201" formatCode="0.00000%"/>
    <numFmt numFmtId="206" formatCode="0.00000000000%"/>
  </numFmts>
  <fonts count="6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10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2">
    <xf numFmtId="0" fontId="0" fillId="0" borderId="0">
      <alignment horizontal="left" wrapText="1"/>
    </xf>
    <xf numFmtId="0" fontId="3" fillId="2" borderId="0" applyNumberFormat="0" applyBorder="0" applyAlignment="0" applyProtection="0"/>
    <xf numFmtId="0" fontId="50" fillId="24" borderId="0" applyNumberFormat="0" applyBorder="0" applyAlignment="0" applyProtection="0"/>
    <xf numFmtId="0" fontId="3" fillId="4" borderId="0" applyNumberFormat="0" applyBorder="0" applyAlignment="0" applyProtection="0"/>
    <xf numFmtId="0" fontId="50" fillId="25" borderId="0" applyNumberFormat="0" applyBorder="0" applyAlignment="0" applyProtection="0"/>
    <xf numFmtId="0" fontId="3" fillId="6" borderId="0" applyNumberFormat="0" applyBorder="0" applyAlignment="0" applyProtection="0"/>
    <xf numFmtId="0" fontId="50" fillId="26" borderId="0" applyNumberFormat="0" applyBorder="0" applyAlignment="0" applyProtection="0"/>
    <xf numFmtId="0" fontId="3" fillId="8" borderId="0" applyNumberFormat="0" applyBorder="0" applyAlignment="0" applyProtection="0"/>
    <xf numFmtId="0" fontId="50" fillId="27" borderId="0" applyNumberFormat="0" applyBorder="0" applyAlignment="0" applyProtection="0"/>
    <xf numFmtId="0" fontId="3" fillId="10" borderId="0" applyNumberFormat="0" applyBorder="0" applyAlignment="0" applyProtection="0"/>
    <xf numFmtId="0" fontId="50" fillId="28" borderId="0" applyNumberFormat="0" applyBorder="0" applyAlignment="0" applyProtection="0"/>
    <xf numFmtId="0" fontId="3" fillId="9" borderId="0" applyNumberFormat="0" applyBorder="0" applyAlignment="0" applyProtection="0"/>
    <xf numFmtId="0" fontId="50" fillId="29" borderId="0" applyNumberFormat="0" applyBorder="0" applyAlignment="0" applyProtection="0"/>
    <xf numFmtId="0" fontId="3" fillId="3" borderId="0" applyNumberFormat="0" applyBorder="0" applyAlignment="0" applyProtection="0"/>
    <xf numFmtId="0" fontId="50" fillId="30" borderId="0" applyNumberFormat="0" applyBorder="0" applyAlignment="0" applyProtection="0"/>
    <xf numFmtId="0" fontId="3" fillId="5" borderId="0" applyNumberFormat="0" applyBorder="0" applyAlignment="0" applyProtection="0"/>
    <xf numFmtId="0" fontId="50" fillId="31" borderId="0" applyNumberFormat="0" applyBorder="0" applyAlignment="0" applyProtection="0"/>
    <xf numFmtId="0" fontId="3" fillId="11" borderId="0" applyNumberFormat="0" applyBorder="0" applyAlignment="0" applyProtection="0"/>
    <xf numFmtId="0" fontId="50" fillId="32" borderId="0" applyNumberFormat="0" applyBorder="0" applyAlignment="0" applyProtection="0"/>
    <xf numFmtId="0" fontId="3" fillId="8" borderId="0" applyNumberFormat="0" applyBorder="0" applyAlignment="0" applyProtection="0"/>
    <xf numFmtId="0" fontId="50" fillId="33" borderId="0" applyNumberFormat="0" applyBorder="0" applyAlignment="0" applyProtection="0"/>
    <xf numFmtId="0" fontId="3" fillId="3" borderId="0" applyNumberFormat="0" applyBorder="0" applyAlignment="0" applyProtection="0"/>
    <xf numFmtId="0" fontId="50" fillId="34" borderId="0" applyNumberFormat="0" applyBorder="0" applyAlignment="0" applyProtection="0"/>
    <xf numFmtId="0" fontId="3" fillId="13" borderId="0" applyNumberFormat="0" applyBorder="0" applyAlignment="0" applyProtection="0"/>
    <xf numFmtId="0" fontId="50" fillId="35" borderId="0" applyNumberFormat="0" applyBorder="0" applyAlignment="0" applyProtection="0"/>
    <xf numFmtId="0" fontId="4" fillId="14" borderId="0" applyNumberFormat="0" applyBorder="0" applyAlignment="0" applyProtection="0"/>
    <xf numFmtId="0" fontId="51" fillId="36" borderId="0" applyNumberFormat="0" applyBorder="0" applyAlignment="0" applyProtection="0"/>
    <xf numFmtId="0" fontId="4" fillId="5" borderId="0" applyNumberFormat="0" applyBorder="0" applyAlignment="0" applyProtection="0"/>
    <xf numFmtId="0" fontId="51" fillId="37" borderId="0" applyNumberFormat="0" applyBorder="0" applyAlignment="0" applyProtection="0"/>
    <xf numFmtId="0" fontId="4" fillId="11" borderId="0" applyNumberFormat="0" applyBorder="0" applyAlignment="0" applyProtection="0"/>
    <xf numFmtId="0" fontId="51" fillId="38" borderId="0" applyNumberFormat="0" applyBorder="0" applyAlignment="0" applyProtection="0"/>
    <xf numFmtId="0" fontId="4" fillId="16" borderId="0" applyNumberFormat="0" applyBorder="0" applyAlignment="0" applyProtection="0"/>
    <xf numFmtId="0" fontId="51" fillId="39" borderId="0" applyNumberFormat="0" applyBorder="0" applyAlignment="0" applyProtection="0"/>
    <xf numFmtId="0" fontId="4" fillId="17" borderId="0" applyNumberFormat="0" applyBorder="0" applyAlignment="0" applyProtection="0"/>
    <xf numFmtId="0" fontId="51" fillId="40" borderId="0" applyNumberFormat="0" applyBorder="0" applyAlignment="0" applyProtection="0"/>
    <xf numFmtId="0" fontId="4" fillId="18" borderId="0" applyNumberFormat="0" applyBorder="0" applyAlignment="0" applyProtection="0"/>
    <xf numFmtId="0" fontId="51" fillId="41" borderId="0" applyNumberFormat="0" applyBorder="0" applyAlignment="0" applyProtection="0"/>
    <xf numFmtId="0" fontId="4" fillId="19" borderId="0" applyNumberFormat="0" applyBorder="0" applyAlignment="0" applyProtection="0"/>
    <xf numFmtId="0" fontId="51" fillId="42" borderId="0" applyNumberFormat="0" applyBorder="0" applyAlignment="0" applyProtection="0"/>
    <xf numFmtId="0" fontId="4" fillId="20" borderId="0" applyNumberFormat="0" applyBorder="0" applyAlignment="0" applyProtection="0"/>
    <xf numFmtId="0" fontId="51" fillId="43" borderId="0" applyNumberFormat="0" applyBorder="0" applyAlignment="0" applyProtection="0"/>
    <xf numFmtId="0" fontId="4" fillId="21" borderId="0" applyNumberFormat="0" applyBorder="0" applyAlignment="0" applyProtection="0"/>
    <xf numFmtId="0" fontId="51" fillId="44" borderId="0" applyNumberFormat="0" applyBorder="0" applyAlignment="0" applyProtection="0"/>
    <xf numFmtId="0" fontId="4" fillId="16" borderId="0" applyNumberFormat="0" applyBorder="0" applyAlignment="0" applyProtection="0"/>
    <xf numFmtId="0" fontId="51" fillId="45" borderId="0" applyNumberFormat="0" applyBorder="0" applyAlignment="0" applyProtection="0"/>
    <xf numFmtId="0" fontId="4" fillId="17" borderId="0" applyNumberFormat="0" applyBorder="0" applyAlignment="0" applyProtection="0"/>
    <xf numFmtId="0" fontId="51" fillId="46" borderId="0" applyNumberFormat="0" applyBorder="0" applyAlignment="0" applyProtection="0"/>
    <xf numFmtId="0" fontId="4" fillId="15" borderId="0" applyNumberFormat="0" applyBorder="0" applyAlignment="0" applyProtection="0"/>
    <xf numFmtId="0" fontId="51" fillId="47" borderId="0" applyNumberFormat="0" applyBorder="0" applyAlignment="0" applyProtection="0"/>
    <xf numFmtId="0" fontId="5" fillId="4" borderId="0" applyNumberFormat="0" applyBorder="0" applyAlignment="0" applyProtection="0"/>
    <xf numFmtId="0" fontId="52" fillId="48" borderId="0" applyNumberFormat="0" applyBorder="0" applyAlignment="0" applyProtection="0"/>
    <xf numFmtId="0" fontId="6" fillId="22" borderId="1" applyNumberFormat="0" applyAlignment="0" applyProtection="0"/>
    <xf numFmtId="0" fontId="53" fillId="49" borderId="14" applyNumberFormat="0" applyAlignment="0" applyProtection="0"/>
    <xf numFmtId="0" fontId="7" fillId="23" borderId="2" applyNumberFormat="0" applyAlignment="0" applyProtection="0"/>
    <xf numFmtId="0" fontId="54" fillId="50" borderId="15" applyNumberFormat="0" applyAlignment="0" applyProtection="0"/>
    <xf numFmtId="43" fontId="4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56" fillId="51" borderId="0" applyNumberFormat="0" applyBorder="0" applyAlignment="0" applyProtection="0"/>
    <xf numFmtId="0" fontId="10" fillId="0" borderId="3" applyNumberFormat="0" applyFill="0" applyAlignment="0" applyProtection="0"/>
    <xf numFmtId="0" fontId="57" fillId="0" borderId="16" applyNumberFormat="0" applyFill="0" applyAlignment="0" applyProtection="0"/>
    <xf numFmtId="0" fontId="11" fillId="0" borderId="4" applyNumberFormat="0" applyFill="0" applyAlignment="0" applyProtection="0"/>
    <xf numFmtId="0" fontId="58" fillId="0" borderId="17" applyNumberFormat="0" applyFill="0" applyAlignment="0" applyProtection="0"/>
    <xf numFmtId="0" fontId="12" fillId="0" borderId="5" applyNumberFormat="0" applyFill="0" applyAlignment="0" applyProtection="0"/>
    <xf numFmtId="0" fontId="59" fillId="0" borderId="18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13" fillId="9" borderId="1" applyNumberFormat="0" applyAlignment="0" applyProtection="0"/>
    <xf numFmtId="0" fontId="61" fillId="52" borderId="14" applyNumberFormat="0" applyAlignment="0" applyProtection="0"/>
    <xf numFmtId="0" fontId="14" fillId="0" borderId="6" applyNumberFormat="0" applyFill="0" applyAlignment="0" applyProtection="0"/>
    <xf numFmtId="0" fontId="62" fillId="0" borderId="19" applyNumberFormat="0" applyFill="0" applyAlignment="0" applyProtection="0"/>
    <xf numFmtId="0" fontId="15" fillId="12" borderId="0" applyNumberFormat="0" applyBorder="0" applyAlignment="0" applyProtection="0"/>
    <xf numFmtId="0" fontId="63" fillId="53" borderId="0" applyNumberFormat="0" applyBorder="0" applyAlignment="0" applyProtection="0"/>
    <xf numFmtId="0" fontId="41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1" fillId="0" borderId="0"/>
    <xf numFmtId="0" fontId="20" fillId="0" borderId="0"/>
    <xf numFmtId="0" fontId="1" fillId="0" borderId="0"/>
    <xf numFmtId="0" fontId="24" fillId="0" borderId="0"/>
    <xf numFmtId="0" fontId="20" fillId="0" borderId="0"/>
    <xf numFmtId="0" fontId="20" fillId="0" borderId="0">
      <alignment horizontal="left" wrapText="1"/>
    </xf>
    <xf numFmtId="0" fontId="29" fillId="0" borderId="0"/>
    <xf numFmtId="0" fontId="20" fillId="0" borderId="0"/>
    <xf numFmtId="0" fontId="29" fillId="0" borderId="0"/>
    <xf numFmtId="0" fontId="20" fillId="0" borderId="0"/>
    <xf numFmtId="0" fontId="30" fillId="0" borderId="0"/>
    <xf numFmtId="0" fontId="20" fillId="0" borderId="0"/>
    <xf numFmtId="0" fontId="30" fillId="0" borderId="0"/>
    <xf numFmtId="0" fontId="20" fillId="0" borderId="0"/>
    <xf numFmtId="0" fontId="50" fillId="0" borderId="0"/>
    <xf numFmtId="0" fontId="20" fillId="0" borderId="0">
      <alignment horizontal="left" wrapText="1"/>
    </xf>
    <xf numFmtId="0" fontId="20" fillId="0" borderId="0">
      <alignment horizontal="left" wrapText="1"/>
    </xf>
    <xf numFmtId="0" fontId="1" fillId="7" borderId="7" applyNumberFormat="0" applyFont="0" applyAlignment="0" applyProtection="0"/>
    <xf numFmtId="0" fontId="33" fillId="7" borderId="7" applyNumberFormat="0" applyFont="0" applyAlignment="0" applyProtection="0"/>
    <xf numFmtId="0" fontId="20" fillId="7" borderId="7" applyNumberFormat="0" applyFont="0" applyAlignment="0" applyProtection="0"/>
    <xf numFmtId="0" fontId="34" fillId="7" borderId="7" applyNumberFormat="0" applyFont="0" applyAlignment="0" applyProtection="0"/>
    <xf numFmtId="0" fontId="20" fillId="7" borderId="7" applyNumberFormat="0" applyFont="0" applyAlignment="0" applyProtection="0"/>
    <xf numFmtId="0" fontId="50" fillId="54" borderId="20" applyNumberFormat="0" applyFont="0" applyAlignment="0" applyProtection="0"/>
    <xf numFmtId="0" fontId="36" fillId="7" borderId="7" applyNumberFormat="0" applyFont="0" applyAlignment="0" applyProtection="0"/>
    <xf numFmtId="0" fontId="20" fillId="7" borderId="7" applyNumberFormat="0" applyFont="0" applyAlignment="0" applyProtection="0"/>
    <xf numFmtId="0" fontId="37" fillId="7" borderId="7" applyNumberFormat="0" applyFont="0" applyAlignment="0" applyProtection="0"/>
    <xf numFmtId="0" fontId="20" fillId="7" borderId="7" applyNumberFormat="0" applyFont="0" applyAlignment="0" applyProtection="0"/>
    <xf numFmtId="0" fontId="38" fillId="7" borderId="7" applyNumberFormat="0" applyFont="0" applyAlignment="0" applyProtection="0"/>
    <xf numFmtId="0" fontId="20" fillId="7" borderId="7" applyNumberFormat="0" applyFont="0" applyAlignment="0" applyProtection="0"/>
    <xf numFmtId="0" fontId="40" fillId="7" borderId="7" applyNumberFormat="0" applyFont="0" applyAlignment="0" applyProtection="0"/>
    <xf numFmtId="0" fontId="20" fillId="7" borderId="7" applyNumberFormat="0" applyFont="0" applyAlignment="0" applyProtection="0"/>
    <xf numFmtId="0" fontId="41" fillId="7" borderId="7" applyNumberFormat="0" applyFont="0" applyAlignment="0" applyProtection="0"/>
    <xf numFmtId="0" fontId="24" fillId="7" borderId="7" applyNumberFormat="0" applyFont="0" applyAlignment="0" applyProtection="0"/>
    <xf numFmtId="0" fontId="20" fillId="7" borderId="7" applyNumberFormat="0" applyFont="0" applyAlignment="0" applyProtection="0"/>
    <xf numFmtId="0" fontId="3" fillId="54" borderId="20" applyNumberFormat="0" applyFont="0" applyAlignment="0" applyProtection="0"/>
    <xf numFmtId="0" fontId="3" fillId="54" borderId="20" applyNumberFormat="0" applyFont="0" applyAlignment="0" applyProtection="0"/>
    <xf numFmtId="0" fontId="26" fillId="7" borderId="7" applyNumberFormat="0" applyFont="0" applyAlignment="0" applyProtection="0"/>
    <xf numFmtId="0" fontId="20" fillId="7" borderId="7" applyNumberFormat="0" applyFont="0" applyAlignment="0" applyProtection="0"/>
    <xf numFmtId="0" fontId="27" fillId="7" borderId="7" applyNumberFormat="0" applyFont="0" applyAlignment="0" applyProtection="0"/>
    <xf numFmtId="0" fontId="20" fillId="7" borderId="7" applyNumberFormat="0" applyFont="0" applyAlignment="0" applyProtection="0"/>
    <xf numFmtId="0" fontId="28" fillId="7" borderId="7" applyNumberFormat="0" applyFont="0" applyAlignment="0" applyProtection="0"/>
    <xf numFmtId="0" fontId="20" fillId="7" borderId="7" applyNumberFormat="0" applyFont="0" applyAlignment="0" applyProtection="0"/>
    <xf numFmtId="0" fontId="29" fillId="7" borderId="7" applyNumberFormat="0" applyFont="0" applyAlignment="0" applyProtection="0"/>
    <xf numFmtId="0" fontId="20" fillId="7" borderId="7" applyNumberFormat="0" applyFont="0" applyAlignment="0" applyProtection="0"/>
    <xf numFmtId="0" fontId="30" fillId="7" borderId="7" applyNumberFormat="0" applyFont="0" applyAlignment="0" applyProtection="0"/>
    <xf numFmtId="0" fontId="20" fillId="7" borderId="7" applyNumberFormat="0" applyFont="0" applyAlignment="0" applyProtection="0"/>
    <xf numFmtId="0" fontId="31" fillId="7" borderId="7" applyNumberFormat="0" applyFont="0" applyAlignment="0" applyProtection="0"/>
    <xf numFmtId="0" fontId="20" fillId="7" borderId="7" applyNumberFormat="0" applyFont="0" applyAlignment="0" applyProtection="0"/>
    <xf numFmtId="0" fontId="32" fillId="7" borderId="7" applyNumberFormat="0" applyFont="0" applyAlignment="0" applyProtection="0"/>
    <xf numFmtId="0" fontId="20" fillId="7" borderId="7" applyNumberFormat="0" applyFont="0" applyAlignment="0" applyProtection="0"/>
    <xf numFmtId="0" fontId="16" fillId="22" borderId="8" applyNumberFormat="0" applyAlignment="0" applyProtection="0"/>
    <xf numFmtId="0" fontId="64" fillId="49" borderId="21" applyNumberForma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66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95">
    <xf numFmtId="0" fontId="0" fillId="0" borderId="0" xfId="0" applyAlignment="1"/>
    <xf numFmtId="49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14" fontId="35" fillId="0" borderId="0" xfId="0" applyNumberFormat="1" applyFont="1" applyAlignment="1">
      <alignment horizontal="center"/>
    </xf>
    <xf numFmtId="43" fontId="35" fillId="0" borderId="0" xfId="69" applyFont="1" applyFill="1" applyAlignment="1" applyProtection="1">
      <alignment horizontal="left"/>
    </xf>
    <xf numFmtId="0" fontId="22" fillId="0" borderId="0" xfId="124" applyFont="1" applyAlignment="1"/>
    <xf numFmtId="0" fontId="20" fillId="0" borderId="0" xfId="124" applyAlignment="1"/>
    <xf numFmtId="173" fontId="21" fillId="0" borderId="0" xfId="124" applyNumberFormat="1" applyFont="1" applyAlignment="1">
      <alignment horizontal="right"/>
    </xf>
    <xf numFmtId="172" fontId="23" fillId="0" borderId="10" xfId="57" applyNumberFormat="1" applyFont="1" applyFill="1" applyBorder="1" applyAlignment="1">
      <alignment horizontal="center"/>
    </xf>
    <xf numFmtId="0" fontId="2" fillId="0" borderId="0" xfId="124" applyFont="1" applyAlignment="1"/>
    <xf numFmtId="10" fontId="2" fillId="0" borderId="0" xfId="124" applyNumberFormat="1" applyFont="1" applyAlignment="1"/>
    <xf numFmtId="14" fontId="2" fillId="0" borderId="0" xfId="124" applyNumberFormat="1" applyFont="1" applyAlignment="1"/>
    <xf numFmtId="10" fontId="20" fillId="0" borderId="0" xfId="124" applyNumberFormat="1" applyAlignment="1"/>
    <xf numFmtId="14" fontId="20" fillId="0" borderId="0" xfId="124" applyNumberFormat="1" applyAlignment="1"/>
    <xf numFmtId="0" fontId="21" fillId="0" borderId="0" xfId="124" applyFont="1" applyAlignment="1">
      <alignment horizontal="right"/>
    </xf>
    <xf numFmtId="173" fontId="21" fillId="0" borderId="0" xfId="124" applyNumberFormat="1" applyFont="1" applyAlignment="1"/>
    <xf numFmtId="173" fontId="21" fillId="0" borderId="0" xfId="124" applyNumberFormat="1" applyFont="1" applyAlignment="1">
      <alignment horizontal="left"/>
    </xf>
    <xf numFmtId="0" fontId="21" fillId="0" borderId="0" xfId="124" applyFont="1" applyAlignment="1">
      <alignment vertical="top"/>
    </xf>
    <xf numFmtId="0" fontId="1" fillId="0" borderId="0" xfId="124" applyFont="1" applyAlignment="1"/>
    <xf numFmtId="0" fontId="1" fillId="0" borderId="0" xfId="125" applyFont="1" applyAlignment="1">
      <alignment vertical="center"/>
    </xf>
    <xf numFmtId="0" fontId="22" fillId="0" borderId="0" xfId="125" applyFont="1" applyAlignment="1">
      <alignment vertical="center"/>
    </xf>
    <xf numFmtId="174" fontId="1" fillId="0" borderId="0" xfId="161" applyNumberFormat="1" applyFont="1" applyFill="1" applyAlignment="1"/>
    <xf numFmtId="10" fontId="1" fillId="0" borderId="0" xfId="163" applyNumberFormat="1" applyFont="1" applyFill="1" applyAlignment="1">
      <alignment horizontal="center"/>
    </xf>
    <xf numFmtId="0" fontId="44" fillId="0" borderId="0" xfId="125" applyFont="1" applyAlignment="1">
      <alignment vertical="center"/>
    </xf>
    <xf numFmtId="0" fontId="2" fillId="0" borderId="0" xfId="125" applyFont="1" applyAlignment="1">
      <alignment vertical="center"/>
    </xf>
    <xf numFmtId="10" fontId="2" fillId="0" borderId="0" xfId="125" applyNumberFormat="1" applyFont="1" applyAlignment="1">
      <alignment vertical="center"/>
    </xf>
    <xf numFmtId="14" fontId="2" fillId="0" borderId="0" xfId="125" applyNumberFormat="1" applyFont="1" applyAlignment="1">
      <alignment horizontal="center" vertical="center"/>
    </xf>
    <xf numFmtId="171" fontId="2" fillId="0" borderId="0" xfId="125" applyNumberFormat="1" applyFont="1" applyAlignment="1">
      <alignment vertical="center"/>
    </xf>
    <xf numFmtId="0" fontId="45" fillId="0" borderId="0" xfId="125" applyFont="1" applyAlignment="1">
      <alignment horizontal="right" vertical="center"/>
    </xf>
    <xf numFmtId="14" fontId="2" fillId="0" borderId="0" xfId="125" applyNumberFormat="1" applyFont="1" applyAlignment="1">
      <alignment vertical="center"/>
    </xf>
    <xf numFmtId="10" fontId="1" fillId="0" borderId="0" xfId="125" applyNumberFormat="1" applyFont="1" applyAlignment="1">
      <alignment vertical="center"/>
    </xf>
    <xf numFmtId="14" fontId="1" fillId="0" borderId="0" xfId="125" applyNumberFormat="1" applyFont="1" applyAlignment="1">
      <alignment vertical="center"/>
    </xf>
    <xf numFmtId="0" fontId="1" fillId="0" borderId="0" xfId="124" applyFont="1" applyAlignment="1">
      <alignment wrapText="1"/>
    </xf>
    <xf numFmtId="173" fontId="21" fillId="0" borderId="0" xfId="124" quotePrefix="1" applyNumberFormat="1" applyFont="1" applyAlignment="1">
      <alignment horizontal="left"/>
    </xf>
    <xf numFmtId="2" fontId="39" fillId="0" borderId="0" xfId="124" applyNumberFormat="1" applyFont="1" applyAlignment="1">
      <alignment horizontal="center"/>
    </xf>
    <xf numFmtId="14" fontId="1" fillId="0" borderId="0" xfId="161" applyNumberFormat="1" applyFont="1" applyFill="1" applyAlignment="1">
      <alignment horizontal="center"/>
    </xf>
    <xf numFmtId="43" fontId="35" fillId="0" borderId="0" xfId="68" applyFont="1" applyFill="1" applyAlignment="1" applyProtection="1">
      <alignment horizontal="left"/>
    </xf>
    <xf numFmtId="10" fontId="1" fillId="0" borderId="0" xfId="161" applyNumberFormat="1" applyFont="1" applyFill="1" applyAlignment="1">
      <alignment horizontal="center"/>
    </xf>
    <xf numFmtId="0" fontId="35" fillId="0" borderId="0" xfId="0" applyFont="1" applyAlignment="1">
      <alignment horizontal="center"/>
    </xf>
    <xf numFmtId="1" fontId="46" fillId="0" borderId="0" xfId="0" applyNumberFormat="1" applyFont="1" applyAlignment="1">
      <alignment horizontal="left"/>
    </xf>
    <xf numFmtId="43" fontId="22" fillId="0" borderId="0" xfId="55" applyFont="1" applyAlignment="1">
      <alignment horizontal="center"/>
    </xf>
    <xf numFmtId="0" fontId="23" fillId="0" borderId="11" xfId="124" applyFont="1" applyBorder="1" applyAlignment="1">
      <alignment horizontal="center" vertical="center"/>
    </xf>
    <xf numFmtId="0" fontId="21" fillId="0" borderId="0" xfId="124" applyFont="1" applyAlignment="1">
      <alignment horizontal="left" vertical="top"/>
    </xf>
    <xf numFmtId="15" fontId="23" fillId="0" borderId="11" xfId="124" applyNumberFormat="1" applyFont="1" applyBorder="1" applyAlignment="1">
      <alignment horizontal="center" vertical="center" wrapText="1"/>
    </xf>
    <xf numFmtId="171" fontId="23" fillId="0" borderId="11" xfId="57" applyFont="1" applyFill="1" applyBorder="1" applyAlignment="1">
      <alignment horizontal="center" vertical="center"/>
    </xf>
    <xf numFmtId="0" fontId="23" fillId="0" borderId="11" xfId="124" applyFont="1" applyBorder="1" applyAlignment="1">
      <alignment horizontal="center" vertical="center" wrapText="1"/>
    </xf>
    <xf numFmtId="0" fontId="23" fillId="0" borderId="11" xfId="124" applyFont="1" applyBorder="1" applyAlignment="1">
      <alignment horizontal="center"/>
    </xf>
    <xf numFmtId="171" fontId="23" fillId="0" borderId="12" xfId="57" applyFont="1" applyFill="1" applyBorder="1" applyAlignment="1">
      <alignment horizontal="center" vertical="center"/>
    </xf>
    <xf numFmtId="171" fontId="23" fillId="0" borderId="11" xfId="57" applyFont="1" applyFill="1" applyBorder="1" applyAlignment="1">
      <alignment horizontal="center" vertical="center" wrapText="1"/>
    </xf>
    <xf numFmtId="14" fontId="39" fillId="0" borderId="0" xfId="124" applyNumberFormat="1" applyFont="1" applyAlignment="1">
      <alignment horizontal="center"/>
    </xf>
    <xf numFmtId="0" fontId="35" fillId="0" borderId="0" xfId="0" applyFont="1" applyBorder="1" applyAlignment="1">
      <alignment horizontal="left"/>
    </xf>
    <xf numFmtId="9" fontId="22" fillId="0" borderId="0" xfId="161" applyFont="1" applyAlignment="1">
      <alignment horizontal="right"/>
    </xf>
    <xf numFmtId="9" fontId="48" fillId="0" borderId="0" xfId="161" applyFont="1" applyAlignment="1">
      <alignment horizontal="center"/>
    </xf>
    <xf numFmtId="0" fontId="1" fillId="0" borderId="0" xfId="0" applyFont="1" applyAlignment="1"/>
    <xf numFmtId="194" fontId="39" fillId="0" borderId="13" xfId="0" applyNumberFormat="1" applyFont="1" applyBorder="1" applyAlignment="1">
      <alignment horizontal="center"/>
    </xf>
    <xf numFmtId="0" fontId="1" fillId="0" borderId="0" xfId="124" applyFont="1" applyAlignment="1">
      <alignment horizontal="left"/>
    </xf>
    <xf numFmtId="14" fontId="1" fillId="0" borderId="0" xfId="124" applyNumberFormat="1" applyFont="1" applyAlignment="1"/>
    <xf numFmtId="14" fontId="21" fillId="0" borderId="0" xfId="124" applyNumberFormat="1" applyFont="1" applyAlignment="1">
      <alignment vertical="top"/>
    </xf>
    <xf numFmtId="14" fontId="21" fillId="0" borderId="0" xfId="124" applyNumberFormat="1" applyFont="1" applyAlignment="1"/>
    <xf numFmtId="14" fontId="21" fillId="0" borderId="0" xfId="124" applyNumberFormat="1" applyFont="1" applyAlignment="1">
      <alignment horizontal="right"/>
    </xf>
    <xf numFmtId="14" fontId="1" fillId="0" borderId="0" xfId="124" applyNumberFormat="1" applyFont="1" applyAlignment="1">
      <alignment wrapText="1"/>
    </xf>
    <xf numFmtId="43" fontId="1" fillId="0" borderId="0" xfId="55" applyFont="1" applyAlignment="1"/>
    <xf numFmtId="43" fontId="21" fillId="0" borderId="0" xfId="55" applyFont="1" applyAlignment="1">
      <alignment vertical="top"/>
    </xf>
    <xf numFmtId="43" fontId="21" fillId="0" borderId="0" xfId="55" applyFont="1" applyAlignment="1">
      <alignment horizontal="right"/>
    </xf>
    <xf numFmtId="43" fontId="21" fillId="0" borderId="0" xfId="55" applyFont="1" applyAlignment="1"/>
    <xf numFmtId="43" fontId="22" fillId="0" borderId="0" xfId="55" applyFont="1" applyAlignment="1">
      <alignment vertical="center"/>
    </xf>
    <xf numFmtId="43" fontId="1" fillId="0" borderId="0" xfId="55" applyFont="1" applyAlignment="1">
      <alignment wrapText="1"/>
    </xf>
    <xf numFmtId="43" fontId="2" fillId="0" borderId="0" xfId="55" applyFont="1" applyAlignment="1">
      <alignment vertical="center"/>
    </xf>
    <xf numFmtId="43" fontId="1" fillId="0" borderId="0" xfId="55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/>
    <xf numFmtId="4" fontId="49" fillId="0" borderId="0" xfId="0" applyNumberFormat="1" applyFont="1" applyAlignment="1"/>
    <xf numFmtId="49" fontId="46" fillId="0" borderId="0" xfId="0" applyNumberFormat="1" applyFont="1" applyAlignment="1">
      <alignment horizontal="left"/>
    </xf>
    <xf numFmtId="43" fontId="1" fillId="0" borderId="0" xfId="68" applyFont="1" applyFill="1" applyAlignment="1">
      <alignment horizontal="center"/>
    </xf>
    <xf numFmtId="43" fontId="1" fillId="0" borderId="0" xfId="0" applyNumberFormat="1" applyFont="1" applyAlignment="1">
      <alignment horizontal="center"/>
    </xf>
    <xf numFmtId="206" fontId="22" fillId="0" borderId="0" xfId="161" applyNumberFormat="1" applyFont="1" applyAlignment="1">
      <alignment horizontal="right"/>
    </xf>
    <xf numFmtId="201" fontId="35" fillId="0" borderId="0" xfId="0" applyNumberFormat="1" applyFont="1" applyAlignment="1">
      <alignment horizontal="left"/>
    </xf>
    <xf numFmtId="10" fontId="1" fillId="0" borderId="0" xfId="161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39" fillId="0" borderId="0" xfId="110" applyNumberFormat="1" applyFont="1" applyAlignment="1">
      <alignment horizontal="center" wrapText="1"/>
    </xf>
    <xf numFmtId="171" fontId="23" fillId="0" borderId="11" xfId="57" applyFont="1" applyFill="1" applyBorder="1" applyAlignment="1">
      <alignment horizontal="center" vertical="center"/>
    </xf>
    <xf numFmtId="171" fontId="23" fillId="0" borderId="10" xfId="57" applyFont="1" applyFill="1" applyBorder="1" applyAlignment="1">
      <alignment horizontal="center" vertical="center"/>
    </xf>
    <xf numFmtId="0" fontId="23" fillId="0" borderId="11" xfId="124" applyFont="1" applyBorder="1" applyAlignment="1">
      <alignment horizontal="center" vertical="center"/>
    </xf>
    <xf numFmtId="0" fontId="23" fillId="0" borderId="10" xfId="124" applyFont="1" applyBorder="1" applyAlignment="1">
      <alignment horizontal="center" vertical="center"/>
    </xf>
    <xf numFmtId="0" fontId="23" fillId="0" borderId="11" xfId="124" applyFont="1" applyBorder="1" applyAlignment="1">
      <alignment horizontal="center" vertical="center" wrapText="1"/>
    </xf>
    <xf numFmtId="0" fontId="23" fillId="0" borderId="10" xfId="124" applyFont="1" applyBorder="1" applyAlignment="1">
      <alignment horizontal="center" vertical="center" wrapText="1"/>
    </xf>
    <xf numFmtId="171" fontId="23" fillId="0" borderId="11" xfId="57" applyFont="1" applyFill="1" applyBorder="1" applyAlignment="1">
      <alignment horizontal="center" vertical="center" wrapText="1"/>
    </xf>
    <xf numFmtId="171" fontId="23" fillId="0" borderId="10" xfId="57" applyFont="1" applyFill="1" applyBorder="1" applyAlignment="1">
      <alignment horizontal="center" vertical="center" wrapText="1"/>
    </xf>
    <xf numFmtId="43" fontId="23" fillId="0" borderId="11" xfId="55" applyFont="1" applyFill="1" applyBorder="1" applyAlignment="1">
      <alignment horizontal="center" vertical="center"/>
    </xf>
    <xf numFmtId="43" fontId="23" fillId="0" borderId="10" xfId="55" applyFont="1" applyFill="1" applyBorder="1" applyAlignment="1">
      <alignment horizontal="center" vertical="center"/>
    </xf>
    <xf numFmtId="0" fontId="21" fillId="0" borderId="0" xfId="124" applyFont="1" applyAlignment="1">
      <alignment horizontal="left" vertical="top"/>
    </xf>
    <xf numFmtId="14" fontId="39" fillId="0" borderId="0" xfId="124" applyNumberFormat="1" applyFont="1" applyAlignment="1">
      <alignment horizontal="center"/>
    </xf>
    <xf numFmtId="14" fontId="23" fillId="0" borderId="11" xfId="124" applyNumberFormat="1" applyFont="1" applyBorder="1" applyAlignment="1">
      <alignment horizontal="center" vertical="center" wrapText="1"/>
    </xf>
    <xf numFmtId="14" fontId="23" fillId="0" borderId="10" xfId="124" applyNumberFormat="1" applyFont="1" applyBorder="1" applyAlignment="1">
      <alignment horizontal="center" vertical="center" wrapText="1"/>
    </xf>
    <xf numFmtId="0" fontId="23" fillId="0" borderId="11" xfId="124" applyFont="1" applyBorder="1" applyAlignment="1">
      <alignment horizontal="center"/>
    </xf>
  </cellXfs>
  <cellStyles count="202">
    <cellStyle name="20% - Accent1" xfId="1" builtinId="30" customBuiltin="1"/>
    <cellStyle name="20% - Accent1 2" xfId="2" xr:uid="{A29E122F-0D6D-4429-BF00-20DC32DFAB13}"/>
    <cellStyle name="20% - Accent2" xfId="3" builtinId="34" customBuiltin="1"/>
    <cellStyle name="20% - Accent2 2" xfId="4" xr:uid="{698F76BC-2AC3-4F73-92F6-58427C2129BA}"/>
    <cellStyle name="20% - Accent3" xfId="5" builtinId="38" customBuiltin="1"/>
    <cellStyle name="20% - Accent3 2" xfId="6" xr:uid="{234FE03C-4184-4F93-8A41-23BA1D38E8E6}"/>
    <cellStyle name="20% - Accent4" xfId="7" builtinId="42" customBuiltin="1"/>
    <cellStyle name="20% - Accent4 2" xfId="8" xr:uid="{DD1583EB-BEDD-4B1D-BF86-FC7CE4B0DCC4}"/>
    <cellStyle name="20% - Accent5" xfId="9" builtinId="46" customBuiltin="1"/>
    <cellStyle name="20% - Accent5 2" xfId="10" xr:uid="{C1FC1DBB-6BA7-4C18-BB6A-A07E52B7E09F}"/>
    <cellStyle name="20% - Accent6" xfId="11" builtinId="50" customBuiltin="1"/>
    <cellStyle name="20% - Accent6 2" xfId="12" xr:uid="{BE936FFA-0717-42A1-B42E-A1266DAA4187}"/>
    <cellStyle name="40% - Accent1" xfId="13" builtinId="31" customBuiltin="1"/>
    <cellStyle name="40% - Accent1 2" xfId="14" xr:uid="{6205852C-D2A2-426D-B45B-0913C68C05C2}"/>
    <cellStyle name="40% - Accent2" xfId="15" builtinId="35" customBuiltin="1"/>
    <cellStyle name="40% - Accent2 2" xfId="16" xr:uid="{A4FBA327-0331-46F1-8022-3FCD7EE213B6}"/>
    <cellStyle name="40% - Accent3" xfId="17" builtinId="39" customBuiltin="1"/>
    <cellStyle name="40% - Accent3 2" xfId="18" xr:uid="{8CD0A7E8-1745-4179-9AA0-8B70392E8720}"/>
    <cellStyle name="40% - Accent4" xfId="19" builtinId="43" customBuiltin="1"/>
    <cellStyle name="40% - Accent4 2" xfId="20" xr:uid="{37C09B49-AC07-4C8B-90D4-6F9CD665CFE0}"/>
    <cellStyle name="40% - Accent5" xfId="21" builtinId="47" customBuiltin="1"/>
    <cellStyle name="40% - Accent5 2" xfId="22" xr:uid="{E6EC5370-160D-40B6-9B70-3C9A4D5F96AB}"/>
    <cellStyle name="40% - Accent6" xfId="23" builtinId="51" customBuiltin="1"/>
    <cellStyle name="40% - Accent6 2" xfId="24" xr:uid="{47CB940E-E78F-4DC8-892F-1FDEAF607114}"/>
    <cellStyle name="60% - Accent1" xfId="25" builtinId="32" customBuiltin="1"/>
    <cellStyle name="60% - Accent1 2" xfId="26" xr:uid="{94503301-F311-478D-A8CF-0D2067D4E3E9}"/>
    <cellStyle name="60% - Accent2" xfId="27" builtinId="36" customBuiltin="1"/>
    <cellStyle name="60% - Accent2 2" xfId="28" xr:uid="{5FE498E4-6893-4015-B7DC-BB7CF82E6A5E}"/>
    <cellStyle name="60% - Accent3" xfId="29" builtinId="40" customBuiltin="1"/>
    <cellStyle name="60% - Accent3 2" xfId="30" xr:uid="{3AF901CD-3089-49EB-B93D-2B05C93E1A6E}"/>
    <cellStyle name="60% - Accent4" xfId="31" builtinId="44" customBuiltin="1"/>
    <cellStyle name="60% - Accent4 2" xfId="32" xr:uid="{234F864C-3F48-4712-A346-925DFD442915}"/>
    <cellStyle name="60% - Accent5" xfId="33" builtinId="48" customBuiltin="1"/>
    <cellStyle name="60% - Accent5 2" xfId="34" xr:uid="{E19A52D2-CE2C-44C3-BA69-D6BA54BFADBD}"/>
    <cellStyle name="60% - Accent6" xfId="35" builtinId="52" customBuiltin="1"/>
    <cellStyle name="60% - Accent6 2" xfId="36" xr:uid="{C5E829E8-98F1-414A-B7FB-9B85E2ADA037}"/>
    <cellStyle name="Accent1" xfId="37" builtinId="29" customBuiltin="1"/>
    <cellStyle name="Accent1 2" xfId="38" xr:uid="{3ACE11E9-01F0-454A-A083-E3FC1D156D07}"/>
    <cellStyle name="Accent2" xfId="39" builtinId="33" customBuiltin="1"/>
    <cellStyle name="Accent2 2" xfId="40" xr:uid="{A1E50629-B92C-41CA-977A-EE97AB19B605}"/>
    <cellStyle name="Accent3" xfId="41" builtinId="37" customBuiltin="1"/>
    <cellStyle name="Accent3 2" xfId="42" xr:uid="{17419EB7-1819-423A-9A26-D5CF2F88A723}"/>
    <cellStyle name="Accent4" xfId="43" builtinId="41" customBuiltin="1"/>
    <cellStyle name="Accent4 2" xfId="44" xr:uid="{84472F19-F8FF-4B82-8301-73CDEB238F44}"/>
    <cellStyle name="Accent5" xfId="45" builtinId="45" customBuiltin="1"/>
    <cellStyle name="Accent5 2" xfId="46" xr:uid="{BFC2815B-2D5B-43B1-B646-71B942FCAC38}"/>
    <cellStyle name="Accent6" xfId="47" builtinId="49" customBuiltin="1"/>
    <cellStyle name="Accent6 2" xfId="48" xr:uid="{BBF7503C-6E18-48FC-8A17-3BC57A36AB77}"/>
    <cellStyle name="Bad" xfId="49" builtinId="27" customBuiltin="1"/>
    <cellStyle name="Bad 2" xfId="50" xr:uid="{5187B04D-4AA5-40E1-8E7B-C2D6D26AB644}"/>
    <cellStyle name="Calculation" xfId="51" builtinId="22" customBuiltin="1"/>
    <cellStyle name="Calculation 2" xfId="52" xr:uid="{77B1D18F-906A-4C8F-B2DC-2D9EFBBA1F98}"/>
    <cellStyle name="Check Cell" xfId="53" builtinId="23" customBuiltin="1"/>
    <cellStyle name="Check Cell 2" xfId="54" xr:uid="{72D00878-91B5-4001-860B-DB70F92A1B97}"/>
    <cellStyle name="Comma" xfId="55" builtinId="3"/>
    <cellStyle name="Comma 10" xfId="56" xr:uid="{F2150824-D91E-4725-B56B-00C63D28FD9B}"/>
    <cellStyle name="Comma 10 2" xfId="57" xr:uid="{DD26C10A-8DE9-4C28-8D09-4F5927818FAB}"/>
    <cellStyle name="Comma 11" xfId="58" xr:uid="{C7D25FB0-C3A7-4E15-9DEF-9122F56EE04E}"/>
    <cellStyle name="Comma 11 2" xfId="59" xr:uid="{0B163D6B-87B4-4EFC-8A60-FC167DFD124B}"/>
    <cellStyle name="Comma 12" xfId="60" xr:uid="{D1983223-7CB0-4556-B243-319B6C076949}"/>
    <cellStyle name="Comma 12 2" xfId="61" xr:uid="{7F260473-9F89-4309-A8D9-CCBD29F723F3}"/>
    <cellStyle name="Comma 13" xfId="62" xr:uid="{35E45B5C-21A7-4D65-AFEB-DF940AC4029A}"/>
    <cellStyle name="Comma 13 2" xfId="63" xr:uid="{C8B29796-BE06-49D1-8095-860320691989}"/>
    <cellStyle name="Comma 14" xfId="64" xr:uid="{51AF9F3B-DA7D-4A54-AB84-78C983253C4B}"/>
    <cellStyle name="Comma 14 2" xfId="65" xr:uid="{0C279ECB-F522-4659-8DCA-6BC9EE3BA314}"/>
    <cellStyle name="Comma 15" xfId="66" xr:uid="{75D845FC-0536-4FC0-ABD7-3A9CB5000F70}"/>
    <cellStyle name="Comma 15 2" xfId="67" xr:uid="{4E3AAC9A-61E3-4D3D-961B-9547E386623D}"/>
    <cellStyle name="Comma 16" xfId="68" xr:uid="{91277BBD-2B7B-4D3D-BE13-76C9977C4B23}"/>
    <cellStyle name="Comma 2" xfId="69" xr:uid="{FFC25F01-25EE-4481-9324-8E99E4BBF1A4}"/>
    <cellStyle name="Comma 3" xfId="70" xr:uid="{881BD59A-A3B6-4A8C-AB74-8FC3C2D95E6C}"/>
    <cellStyle name="Comma 3 2" xfId="71" xr:uid="{36803217-5674-4499-874A-1CBC28CFD8A6}"/>
    <cellStyle name="Comma 4" xfId="72" xr:uid="{687A6EF7-AA64-4BF8-A8F3-EBCBAA933944}"/>
    <cellStyle name="Comma 4 2" xfId="73" xr:uid="{66940887-228A-4540-879F-B24388E9A6CA}"/>
    <cellStyle name="Comma 5" xfId="74" xr:uid="{BE0EDBC5-4B07-4F47-9125-F91D1C8ABD2D}"/>
    <cellStyle name="Comma 5 2" xfId="75" xr:uid="{AE565D05-B1C0-4373-8A61-2450C92142F2}"/>
    <cellStyle name="Comma 6" xfId="76" xr:uid="{728282F8-1880-4BD5-9971-4ACEBA76ECAE}"/>
    <cellStyle name="Comma 6 2" xfId="77" xr:uid="{39B6CC94-70A8-4FCC-B0FE-793F9B33BA2B}"/>
    <cellStyle name="Comma 7" xfId="78" xr:uid="{A5B716F8-E3B5-4DFE-B9A1-47127D8B6EB9}"/>
    <cellStyle name="Comma 7 2" xfId="79" xr:uid="{3A1FB6E4-D029-4C0E-BBC6-48D92B5D4402}"/>
    <cellStyle name="Comma 8" xfId="80" xr:uid="{16A0EE0D-3A74-4CA1-95BD-09E3BF7865AC}"/>
    <cellStyle name="Comma 8 2" xfId="81" xr:uid="{68EDE0F8-B1A7-466F-95F1-D8854C9C23E7}"/>
    <cellStyle name="Comma 9" xfId="82" xr:uid="{3D7BF2EB-D835-49E9-984F-EAB560AD4DD2}"/>
    <cellStyle name="Comma 9 2" xfId="83" xr:uid="{2A0F7F30-A90A-4918-B889-092477599CA7}"/>
    <cellStyle name="Explanatory Text" xfId="84" builtinId="53" customBuiltin="1"/>
    <cellStyle name="Explanatory Text 2" xfId="85" xr:uid="{7071F628-A924-4F97-AFAE-0BC1085130A5}"/>
    <cellStyle name="Good" xfId="86" builtinId="26" customBuiltin="1"/>
    <cellStyle name="Good 2" xfId="87" xr:uid="{F0C97F62-AC3A-4CCE-A301-0B195E6116E7}"/>
    <cellStyle name="Heading 1" xfId="88" builtinId="16" customBuiltin="1"/>
    <cellStyle name="Heading 1 2" xfId="89" xr:uid="{00AE73AD-34B0-462D-8C60-A46F165EFC64}"/>
    <cellStyle name="Heading 2" xfId="90" builtinId="17" customBuiltin="1"/>
    <cellStyle name="Heading 2 2" xfId="91" xr:uid="{7CC0E80E-08D3-4741-9E3D-C0C188F2FFFB}"/>
    <cellStyle name="Heading 3" xfId="92" builtinId="18" customBuiltin="1"/>
    <cellStyle name="Heading 3 2" xfId="93" xr:uid="{E010B3A5-A5A7-4203-AD3A-8CC844CCD0D9}"/>
    <cellStyle name="Heading 4" xfId="94" builtinId="19" customBuiltin="1"/>
    <cellStyle name="Heading 4 2" xfId="95" xr:uid="{FFBC31ED-EF69-4AF5-A9BB-FCC766031F7B}"/>
    <cellStyle name="Hyperlink 2" xfId="96" xr:uid="{CB602E9B-CA7C-4CAB-B80F-F8DE6A619EAC}"/>
    <cellStyle name="Hyperlink 3" xfId="97" xr:uid="{BAE5FC2A-934B-48C1-9F06-8AD118594304}"/>
    <cellStyle name="Input" xfId="98" builtinId="20" customBuiltin="1"/>
    <cellStyle name="Input 2" xfId="99" xr:uid="{2B9E9C9C-D2CF-4F0D-B1F5-B4BC2E7677E4}"/>
    <cellStyle name="Linked Cell" xfId="100" builtinId="24" customBuiltin="1"/>
    <cellStyle name="Linked Cell 2" xfId="101" xr:uid="{FA287BAB-A85D-4D9E-A62F-BC18D30A5717}"/>
    <cellStyle name="Neutral" xfId="102" builtinId="28" customBuiltin="1"/>
    <cellStyle name="Neutral 2" xfId="103" xr:uid="{F2E4A6A2-3A91-4A12-A9AA-B2DE8A7A00B4}"/>
    <cellStyle name="Normal" xfId="0" builtinId="0"/>
    <cellStyle name="Normal 10" xfId="104" xr:uid="{39AD4270-D83F-4200-B3C1-7F449EF6486E}"/>
    <cellStyle name="Normal 11" xfId="105" xr:uid="{3828C421-844D-47CB-9649-BA4723A0E321}"/>
    <cellStyle name="Normal 12" xfId="106" xr:uid="{D791F1EB-7541-465D-B875-3C010F2F9642}"/>
    <cellStyle name="Normal 13" xfId="107" xr:uid="{47628C5C-08BF-4291-8C1D-78560CE1A377}"/>
    <cellStyle name="Normal 14" xfId="108" xr:uid="{EA456D79-8054-4FE2-A845-A6E301801BBF}"/>
    <cellStyle name="Normal 15" xfId="109" xr:uid="{1D47C156-2BD2-469A-B548-23C71922DD6B}"/>
    <cellStyle name="Normal 2" xfId="110" xr:uid="{3C04B2B2-8D88-4B92-A997-BC971F72411A}"/>
    <cellStyle name="Normal 2 2" xfId="111" xr:uid="{CE281334-22C0-4D7D-8D98-05D5CE1D024B}"/>
    <cellStyle name="Normal 3" xfId="112" xr:uid="{4D2CE6FD-1E4D-4663-90E2-2EF897AA848D}"/>
    <cellStyle name="Normal 3 2" xfId="113" xr:uid="{EF85F167-41AE-457C-AE16-0C7493626D51}"/>
    <cellStyle name="Normal 4" xfId="114" xr:uid="{CF8E9BC7-6E34-49F2-AE12-9661BE0042F3}"/>
    <cellStyle name="Normal 5" xfId="115" xr:uid="{3B3D8D5E-5594-46A1-B33D-18186C9619F9}"/>
    <cellStyle name="Normal 5 2" xfId="116" xr:uid="{60C8C77C-01EB-4757-AF57-A6527D7CEF8C}"/>
    <cellStyle name="Normal 6" xfId="117" xr:uid="{22531199-9F1C-4D5E-8EF3-4ADDA7BE8F4F}"/>
    <cellStyle name="Normal 6 2" xfId="118" xr:uid="{277D99AF-3C9A-4D0C-838E-19325FD2FE0C}"/>
    <cellStyle name="Normal 7" xfId="119" xr:uid="{5E0D72FD-388F-436D-A7B9-01BB751AEFEF}"/>
    <cellStyle name="Normal 7 2" xfId="120" xr:uid="{0373E366-E3FE-4FAA-AC51-97B3520AE63F}"/>
    <cellStyle name="Normal 8" xfId="121" xr:uid="{897E0005-DB1A-4422-8C67-1B6E17C7C7B1}"/>
    <cellStyle name="Normal 8 2" xfId="122" xr:uid="{321C44B6-DDD1-483D-BD9A-85638A23D87B}"/>
    <cellStyle name="Normal 9" xfId="123" xr:uid="{E12DBD8B-8B7D-48BD-AC39-C31125F4D343}"/>
    <cellStyle name="Normal_BNY Mellon U.S Dollar Liquidity Fund Holdings Report as at 31.1.13 2 2" xfId="124" xr:uid="{1946C36C-976A-4417-8AAA-DCBC393E55B0}"/>
    <cellStyle name="Normal_BNY Mellon U.S Treasury Holdings Report as at 31.1.13  2 2" xfId="125" xr:uid="{6F5CB3B5-8BC4-4891-B083-A379F6AF5897}"/>
    <cellStyle name="Note" xfId="126" builtinId="10" customBuiltin="1"/>
    <cellStyle name="Note 10" xfId="127" xr:uid="{30F11A44-8BB8-4E8B-90DA-50661A1A4FA7}"/>
    <cellStyle name="Note 10 2" xfId="128" xr:uid="{1F44366B-798F-44D0-A9AD-6EB0F554E1E7}"/>
    <cellStyle name="Note 11" xfId="129" xr:uid="{34B6DC16-DAC5-4863-8EC0-9ADB37FECF0A}"/>
    <cellStyle name="Note 11 2" xfId="130" xr:uid="{5C235406-7961-4D14-BFC8-3CCFD26E8BAB}"/>
    <cellStyle name="Note 12" xfId="131" xr:uid="{A922ED08-867C-4EE0-A803-2331BC413BE2}"/>
    <cellStyle name="Note 13" xfId="132" xr:uid="{FA117BD7-0215-401A-A745-936C766F48F6}"/>
    <cellStyle name="Note 13 2" xfId="133" xr:uid="{E4E5FFE9-4673-4EA6-B872-C4CF11E764CE}"/>
    <cellStyle name="Note 14" xfId="134" xr:uid="{FF56EDCB-2366-42CF-956E-C23CB8EB9596}"/>
    <cellStyle name="Note 14 2" xfId="135" xr:uid="{68DE8E16-5104-4AEC-8870-1DDF2176062A}"/>
    <cellStyle name="Note 15" xfId="136" xr:uid="{E3B6878C-7F8E-468E-8E86-2C3522826501}"/>
    <cellStyle name="Note 15 2" xfId="137" xr:uid="{65D6B4BD-3234-4D54-8C39-34EA5B2A5864}"/>
    <cellStyle name="Note 16" xfId="138" xr:uid="{D324A09B-28A0-4708-8538-13FD54BBD448}"/>
    <cellStyle name="Note 16 2" xfId="139" xr:uid="{0FAC2E79-A153-40B9-9D1A-7145CAFFB71E}"/>
    <cellStyle name="Note 17" xfId="140" xr:uid="{C4D2883B-DC3B-4196-AEDF-BF4D4A8C7CD9}"/>
    <cellStyle name="Note 2" xfId="141" xr:uid="{ED4B4223-A742-400D-96D2-19E07749A303}"/>
    <cellStyle name="Note 2 2" xfId="142" xr:uid="{774E13B1-80A2-4032-8456-54C122AB342B}"/>
    <cellStyle name="Note 2 3" xfId="143" xr:uid="{C06DEA99-C32B-4771-ABAA-14949A4B824A}"/>
    <cellStyle name="Note 2_BNY Mellon U.S Dollar Liq" xfId="144" xr:uid="{2959B591-275B-4E2B-8D3A-7E2119D49EE5}"/>
    <cellStyle name="Note 3" xfId="145" xr:uid="{26B358F9-4E81-4D22-AFB0-9E7004F5E758}"/>
    <cellStyle name="Note 3 2" xfId="146" xr:uid="{FC063C8E-F556-4D85-80BC-8DC9FFFA11C2}"/>
    <cellStyle name="Note 4" xfId="147" xr:uid="{6ACD3FD4-7E8A-4C4F-B7E0-1334EA6A275F}"/>
    <cellStyle name="Note 4 2" xfId="148" xr:uid="{39DA99CF-E65B-45C5-AD45-1FF67D97A0C7}"/>
    <cellStyle name="Note 5" xfId="149" xr:uid="{51392038-2BA2-4264-8495-DBF7644724B4}"/>
    <cellStyle name="Note 5 2" xfId="150" xr:uid="{DF22F7FC-E262-4DA7-BE45-B3ABEC4E6118}"/>
    <cellStyle name="Note 6" xfId="151" xr:uid="{7131FDB4-4F88-4E15-8290-56BB5C42F650}"/>
    <cellStyle name="Note 6 2" xfId="152" xr:uid="{D2B42A2B-508E-45DC-B724-AFE3CA76860F}"/>
    <cellStyle name="Note 7" xfId="153" xr:uid="{5C4F3FA0-3E51-4124-B04F-DDEDDC84C258}"/>
    <cellStyle name="Note 7 2" xfId="154" xr:uid="{38F17A60-0716-4090-8A2D-719435BAB986}"/>
    <cellStyle name="Note 8" xfId="155" xr:uid="{C61A7CED-38A4-4ACC-A4C4-C18607F8E022}"/>
    <cellStyle name="Note 8 2" xfId="156" xr:uid="{D31FF7F1-B2F0-44E8-845C-40ECBA166F95}"/>
    <cellStyle name="Note 9" xfId="157" xr:uid="{A28CC995-6047-427E-8ECB-1EFF5B1F63EB}"/>
    <cellStyle name="Note 9 2" xfId="158" xr:uid="{B75813D7-5C8F-4147-BC4D-C29B7E5AA3FF}"/>
    <cellStyle name="Output" xfId="159" builtinId="21" customBuiltin="1"/>
    <cellStyle name="Output 2" xfId="160" xr:uid="{40B8134B-6B92-4240-9582-697045A6EA6C}"/>
    <cellStyle name="Percent" xfId="161" builtinId="5"/>
    <cellStyle name="Percent 10" xfId="162" xr:uid="{9282939D-6381-466D-9461-606B6B5DD285}"/>
    <cellStyle name="Percent 10 2" xfId="163" xr:uid="{66E90752-AA86-4EDF-B45B-F42A2188D837}"/>
    <cellStyle name="Percent 10 2 2" xfId="164" xr:uid="{F062486D-A712-43C5-8C80-D8F5A29C082B}"/>
    <cellStyle name="Percent 11" xfId="165" xr:uid="{F724F1C2-8677-4224-82E1-F9CD92055F83}"/>
    <cellStyle name="Percent 11 2" xfId="166" xr:uid="{C22208F0-9BB0-492C-8217-8E4A7631D22A}"/>
    <cellStyle name="Percent 12" xfId="167" xr:uid="{780968A7-034E-455B-86A4-99E86004C1C4}"/>
    <cellStyle name="Percent 12 2" xfId="168" xr:uid="{F87FB639-F055-4B9A-B137-FF614DAFFBD5}"/>
    <cellStyle name="Percent 13" xfId="169" xr:uid="{79A47BAC-6865-4CDD-AF57-9E3E0C28B177}"/>
    <cellStyle name="Percent 13 2" xfId="170" xr:uid="{73E8DDB6-BF84-4B6A-97A5-C58F81E5A3B9}"/>
    <cellStyle name="Percent 14" xfId="171" xr:uid="{3105B324-05B7-4DBF-991F-C21409E9AD7C}"/>
    <cellStyle name="Percent 14 2" xfId="172" xr:uid="{39B233EC-BD77-4785-8F54-4421DA2434B5}"/>
    <cellStyle name="Percent 15" xfId="173" xr:uid="{1534AAD9-4FB8-4B01-87A9-DC4B3DEEC520}"/>
    <cellStyle name="Percent 15 2" xfId="174" xr:uid="{8B2AF867-1D40-4113-AF9B-17FC39867E6A}"/>
    <cellStyle name="Percent 16" xfId="175" xr:uid="{5E9A0AA0-691B-4FAA-809D-59D00E45B48D}"/>
    <cellStyle name="Percent 16 2" xfId="176" xr:uid="{A0EEB073-EDC1-4BE6-9DEC-77F1C6064DBE}"/>
    <cellStyle name="Percent 17" xfId="177" xr:uid="{E124AF0A-F9A2-4BB9-B990-564E241DFAE0}"/>
    <cellStyle name="Percent 17 2" xfId="178" xr:uid="{0D421C1F-0A8B-4DFE-878A-B3D3BA90CBD7}"/>
    <cellStyle name="Percent 18" xfId="179" xr:uid="{92B7DEB7-D547-4A60-9520-883AEF456B05}"/>
    <cellStyle name="Percent 2" xfId="180" xr:uid="{B871DE70-0CDD-4AE2-8C89-0D3255715CAC}"/>
    <cellStyle name="Percent 2 2" xfId="181" xr:uid="{4B4D679F-67B3-4E91-ADBC-B71449310A73}"/>
    <cellStyle name="Percent 3" xfId="182" xr:uid="{7C4DAEDD-71BF-4007-93A6-53B63FB8FDB7}"/>
    <cellStyle name="Percent 4" xfId="183" xr:uid="{C76B44FF-E357-4495-8551-0FF04EEA8156}"/>
    <cellStyle name="Percent 4 2" xfId="184" xr:uid="{421C5DBA-E31C-4F59-96EF-4A3A365AEF51}"/>
    <cellStyle name="Percent 5" xfId="185" xr:uid="{90872C47-9FEE-4309-B2E3-A124EEF7D7DA}"/>
    <cellStyle name="Percent 5 2" xfId="186" xr:uid="{26BE1F89-4231-4FF7-9B94-798E2E6EA478}"/>
    <cellStyle name="Percent 6" xfId="187" xr:uid="{D53B40C2-FD3F-43C5-8AE6-5DDB7AE7B5DC}"/>
    <cellStyle name="Percent 6 2" xfId="188" xr:uid="{6B4522DE-5F2C-4942-96E2-A28A42705206}"/>
    <cellStyle name="Percent 7" xfId="189" xr:uid="{62ACC284-5537-41D8-B3F0-5C9D2C5B8806}"/>
    <cellStyle name="Percent 7 2" xfId="190" xr:uid="{1519CCBC-C8D6-4F73-ABD3-DB3280FE4062}"/>
    <cellStyle name="Percent 8" xfId="191" xr:uid="{4E1ECC31-3C3E-40D1-8249-65461592D29A}"/>
    <cellStyle name="Percent 8 2" xfId="192" xr:uid="{91038E34-3558-4FB0-BDDE-50217BE81222}"/>
    <cellStyle name="Percent 9" xfId="193" xr:uid="{04E34F64-2732-40F5-B3B6-C4550D2E19B3}"/>
    <cellStyle name="Percent 9 2" xfId="194" xr:uid="{2FF78EC3-9E26-4CAB-B892-436C98017AF6}"/>
    <cellStyle name="style3868" xfId="195" xr:uid="{494DB038-77E8-4AC8-809C-F1923ACCC723}"/>
    <cellStyle name="Title" xfId="196" builtinId="15" customBuiltin="1"/>
    <cellStyle name="Title 2" xfId="197" xr:uid="{ADA8F719-7925-4CD0-9B0E-85E6102415A1}"/>
    <cellStyle name="Total" xfId="198" builtinId="25" customBuiltin="1"/>
    <cellStyle name="Total 2" xfId="199" xr:uid="{EDF58B50-793C-48F6-8A8F-48A6E745BF0E}"/>
    <cellStyle name="Warning Text" xfId="200" builtinId="11" customBuiltin="1"/>
    <cellStyle name="Warning Text 2" xfId="201" xr:uid="{BFEF1554-26D8-40E0-B8B7-8C44845FA30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1</xdr:row>
      <xdr:rowOff>0</xdr:rowOff>
    </xdr:from>
    <xdr:to>
      <xdr:col>2</xdr:col>
      <xdr:colOff>0</xdr:colOff>
      <xdr:row>5</xdr:row>
      <xdr:rowOff>114300</xdr:rowOff>
    </xdr:to>
    <xdr:pic>
      <xdr:nvPicPr>
        <xdr:cNvPr id="1576" name="irc_mi" descr="Image result for bny mellon investment management">
          <a:extLst>
            <a:ext uri="{FF2B5EF4-FFF2-40B4-BE49-F238E27FC236}">
              <a16:creationId xmlns:a16="http://schemas.microsoft.com/office/drawing/2014/main" id="{E59FB36A-091B-1E54-827E-A3649104D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158750"/>
          <a:ext cx="23622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0</xdr:row>
      <xdr:rowOff>101600</xdr:rowOff>
    </xdr:from>
    <xdr:to>
      <xdr:col>2</xdr:col>
      <xdr:colOff>0</xdr:colOff>
      <xdr:row>4</xdr:row>
      <xdr:rowOff>114300</xdr:rowOff>
    </xdr:to>
    <xdr:pic>
      <xdr:nvPicPr>
        <xdr:cNvPr id="2245" name="Picture 2">
          <a:extLst>
            <a:ext uri="{FF2B5EF4-FFF2-40B4-BE49-F238E27FC236}">
              <a16:creationId xmlns:a16="http://schemas.microsoft.com/office/drawing/2014/main" id="{BB913C1F-9D5E-0922-580F-A0D922023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450" y="101600"/>
          <a:ext cx="2425700" cy="102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A7E4-E035-4776-ACE0-2C50DD7C3C69}">
  <sheetPr codeName="Sheet6">
    <pageSetUpPr fitToPage="1"/>
  </sheetPr>
  <dimension ref="A1:P527"/>
  <sheetViews>
    <sheetView topLeftCell="G6" zoomScale="90" zoomScaleNormal="90" workbookViewId="0">
      <selection activeCell="N8" sqref="N8"/>
    </sheetView>
  </sheetViews>
  <sheetFormatPr defaultColWidth="9.26953125" defaultRowHeight="12.5" x14ac:dyDescent="0.25"/>
  <cols>
    <col min="1" max="2" width="19.54296875" style="6" customWidth="1"/>
    <col min="3" max="3" width="71.453125" style="6" customWidth="1"/>
    <col min="4" max="4" width="33.453125" style="6" customWidth="1"/>
    <col min="5" max="5" width="13.26953125" style="6" customWidth="1"/>
    <col min="6" max="6" width="17.54296875" style="6" customWidth="1"/>
    <col min="7" max="7" width="17" style="6" customWidth="1"/>
    <col min="8" max="8" width="13.453125" style="6" customWidth="1"/>
    <col min="9" max="9" width="12.7265625" style="6" customWidth="1"/>
    <col min="10" max="10" width="20.81640625" style="6" bestFit="1" customWidth="1"/>
    <col min="11" max="11" width="21.1796875" style="6" customWidth="1"/>
    <col min="12" max="12" width="46.1796875" style="6" bestFit="1" customWidth="1"/>
    <col min="13" max="13" width="14.26953125" style="6" customWidth="1"/>
    <col min="14" max="14" width="26" style="6" bestFit="1" customWidth="1"/>
    <col min="15" max="15" width="69.7265625" style="6" bestFit="1" customWidth="1"/>
    <col min="16" max="16" width="13.26953125" style="6" bestFit="1" customWidth="1"/>
    <col min="17" max="16384" width="9.26953125" style="6"/>
  </cols>
  <sheetData>
    <row r="1" spans="1:16" x14ac:dyDescent="0.25">
      <c r="A1" s="6" t="s">
        <v>14</v>
      </c>
      <c r="E1" s="18"/>
    </row>
    <row r="2" spans="1:16" ht="25" x14ac:dyDescent="0.25">
      <c r="C2" s="42"/>
      <c r="D2" s="42"/>
      <c r="E2" s="42"/>
      <c r="F2" s="42"/>
      <c r="G2" s="42"/>
      <c r="H2" s="42"/>
      <c r="I2" s="42"/>
      <c r="J2" s="42"/>
    </row>
    <row r="3" spans="1:16" ht="4.5" customHeight="1" x14ac:dyDescent="0.25"/>
    <row r="4" spans="1:16" ht="25" x14ac:dyDescent="0.5">
      <c r="C4" s="16" t="s">
        <v>13</v>
      </c>
      <c r="D4" s="17"/>
      <c r="E4" s="17"/>
      <c r="F4" s="17"/>
      <c r="G4" s="17"/>
      <c r="H4" s="17"/>
      <c r="I4" s="17"/>
      <c r="J4" s="17"/>
      <c r="K4" s="14"/>
    </row>
    <row r="5" spans="1:16" ht="25" x14ac:dyDescent="0.5">
      <c r="C5" s="33">
        <v>45876</v>
      </c>
      <c r="D5" s="49" t="s">
        <v>24</v>
      </c>
      <c r="E5" s="49"/>
      <c r="F5" s="54">
        <v>35.79</v>
      </c>
      <c r="G5" s="15"/>
      <c r="H5" s="15"/>
      <c r="I5" s="15"/>
      <c r="J5" s="15"/>
      <c r="K5" s="7"/>
      <c r="L5" s="52">
        <f>SUM(L9:L130)</f>
        <v>1</v>
      </c>
    </row>
    <row r="6" spans="1:16" ht="25" x14ac:dyDescent="0.5">
      <c r="D6" s="49" t="s">
        <v>25</v>
      </c>
      <c r="E6" s="49"/>
      <c r="F6" s="34">
        <v>63.85</v>
      </c>
      <c r="G6" s="7"/>
      <c r="H6" s="7"/>
      <c r="I6" s="7"/>
      <c r="J6" s="7"/>
      <c r="K6" s="7"/>
      <c r="L6" s="7"/>
    </row>
    <row r="8" spans="1:16" s="5" customFormat="1" ht="15.65" customHeight="1" x14ac:dyDescent="0.35">
      <c r="A8" s="41" t="s">
        <v>10</v>
      </c>
      <c r="B8" s="41" t="s">
        <v>7</v>
      </c>
      <c r="C8" s="41" t="s">
        <v>4</v>
      </c>
      <c r="D8" s="41" t="s">
        <v>5</v>
      </c>
      <c r="E8" s="45" t="s">
        <v>20</v>
      </c>
      <c r="F8" s="45" t="s">
        <v>21</v>
      </c>
      <c r="G8" s="43" t="s">
        <v>22</v>
      </c>
      <c r="H8" s="46"/>
      <c r="I8" s="46"/>
      <c r="J8" s="44" t="s">
        <v>26</v>
      </c>
      <c r="K8" s="44" t="s">
        <v>27</v>
      </c>
      <c r="L8" s="48" t="s">
        <v>3</v>
      </c>
      <c r="M8" s="47" t="s">
        <v>15</v>
      </c>
      <c r="N8" s="47" t="s">
        <v>454</v>
      </c>
      <c r="O8" s="6"/>
    </row>
    <row r="9" spans="1:16" s="53" customFormat="1" ht="15" customHeight="1" x14ac:dyDescent="0.3">
      <c r="A9" s="2" t="s">
        <v>29</v>
      </c>
      <c r="B9" s="2" t="s">
        <v>179</v>
      </c>
      <c r="C9" s="2" t="s">
        <v>180</v>
      </c>
      <c r="D9" s="2" t="s">
        <v>33</v>
      </c>
      <c r="E9" s="38" t="s">
        <v>152</v>
      </c>
      <c r="F9" s="35">
        <v>45877</v>
      </c>
      <c r="G9" s="3">
        <v>45912</v>
      </c>
      <c r="H9" s="2" t="s">
        <v>11</v>
      </c>
      <c r="I9" s="2" t="s">
        <v>6</v>
      </c>
      <c r="J9" s="36">
        <v>63000000</v>
      </c>
      <c r="K9" s="36">
        <v>63000000</v>
      </c>
      <c r="L9" s="37">
        <v>8.8038632775492842E-3</v>
      </c>
      <c r="M9" s="39" t="s">
        <v>32</v>
      </c>
      <c r="N9" s="53" t="s">
        <v>29</v>
      </c>
      <c r="P9" s="36"/>
    </row>
    <row r="10" spans="1:16" s="53" customFormat="1" ht="13" x14ac:dyDescent="0.3">
      <c r="A10" s="2" t="s">
        <v>29</v>
      </c>
      <c r="B10" s="2" t="s">
        <v>78</v>
      </c>
      <c r="C10" s="2" t="s">
        <v>34</v>
      </c>
      <c r="D10" s="2" t="s">
        <v>31</v>
      </c>
      <c r="E10" s="38" t="s">
        <v>28</v>
      </c>
      <c r="F10" s="35">
        <v>45987</v>
      </c>
      <c r="G10" s="3">
        <v>45987</v>
      </c>
      <c r="H10" s="2" t="s">
        <v>11</v>
      </c>
      <c r="I10" s="2" t="s">
        <v>6</v>
      </c>
      <c r="J10" s="36">
        <v>35000000</v>
      </c>
      <c r="K10" s="36">
        <v>34530513.880000003</v>
      </c>
      <c r="L10" s="37">
        <v>4.8254273508418714E-3</v>
      </c>
      <c r="M10" s="39" t="s">
        <v>32</v>
      </c>
      <c r="N10" s="53" t="s">
        <v>29</v>
      </c>
    </row>
    <row r="11" spans="1:16" s="53" customFormat="1" ht="13" x14ac:dyDescent="0.3">
      <c r="A11" s="2" t="s">
        <v>29</v>
      </c>
      <c r="B11" s="2" t="s">
        <v>395</v>
      </c>
      <c r="C11" s="2" t="s">
        <v>34</v>
      </c>
      <c r="D11" s="2" t="s">
        <v>31</v>
      </c>
      <c r="E11" s="38" t="s">
        <v>28</v>
      </c>
      <c r="F11" s="35">
        <v>46140</v>
      </c>
      <c r="G11" s="3">
        <v>46140</v>
      </c>
      <c r="H11" s="2" t="s">
        <v>11</v>
      </c>
      <c r="I11" s="2" t="s">
        <v>6</v>
      </c>
      <c r="J11" s="36">
        <v>40000000</v>
      </c>
      <c r="K11" s="36">
        <v>38775588.899999999</v>
      </c>
      <c r="L11" s="37">
        <v>5.4186505266993279E-3</v>
      </c>
      <c r="M11" s="39" t="s">
        <v>32</v>
      </c>
      <c r="N11" s="53" t="s">
        <v>29</v>
      </c>
      <c r="P11" s="36"/>
    </row>
    <row r="12" spans="1:16" s="53" customFormat="1" ht="13" x14ac:dyDescent="0.3">
      <c r="A12" s="2" t="s">
        <v>29</v>
      </c>
      <c r="B12" s="2" t="s">
        <v>108</v>
      </c>
      <c r="C12" s="2" t="s">
        <v>54</v>
      </c>
      <c r="D12" s="2" t="s">
        <v>35</v>
      </c>
      <c r="E12" s="38" t="s">
        <v>104</v>
      </c>
      <c r="F12" s="35">
        <v>45933</v>
      </c>
      <c r="G12" s="3">
        <v>45933</v>
      </c>
      <c r="H12" s="2" t="s">
        <v>37</v>
      </c>
      <c r="I12" s="2" t="s">
        <v>6</v>
      </c>
      <c r="J12" s="36">
        <v>58000000</v>
      </c>
      <c r="K12" s="36">
        <v>58000000</v>
      </c>
      <c r="L12" s="37">
        <v>8.1051439698072783E-3</v>
      </c>
      <c r="M12" s="39" t="s">
        <v>18</v>
      </c>
      <c r="N12" s="53" t="s">
        <v>29</v>
      </c>
      <c r="O12" s="6"/>
      <c r="P12" s="6"/>
    </row>
    <row r="13" spans="1:16" s="53" customFormat="1" ht="13" x14ac:dyDescent="0.3">
      <c r="A13" s="2" t="s">
        <v>29</v>
      </c>
      <c r="B13" s="2" t="s">
        <v>223</v>
      </c>
      <c r="C13" s="2" t="s">
        <v>54</v>
      </c>
      <c r="D13" s="2" t="s">
        <v>35</v>
      </c>
      <c r="E13" s="38" t="s">
        <v>152</v>
      </c>
      <c r="F13" s="35">
        <v>45940</v>
      </c>
      <c r="G13" s="3">
        <v>45940</v>
      </c>
      <c r="H13" s="2" t="s">
        <v>37</v>
      </c>
      <c r="I13" s="2" t="s">
        <v>6</v>
      </c>
      <c r="J13" s="36">
        <v>50000000</v>
      </c>
      <c r="K13" s="36">
        <v>50000000</v>
      </c>
      <c r="L13" s="37">
        <v>6.9871930774200669E-3</v>
      </c>
      <c r="M13" s="39" t="s">
        <v>18</v>
      </c>
      <c r="N13" s="53" t="s">
        <v>29</v>
      </c>
      <c r="P13" s="36"/>
    </row>
    <row r="14" spans="1:16" s="53" customFormat="1" ht="13" x14ac:dyDescent="0.3">
      <c r="A14" s="2" t="s">
        <v>29</v>
      </c>
      <c r="B14" s="2" t="s">
        <v>261</v>
      </c>
      <c r="C14" s="2" t="s">
        <v>54</v>
      </c>
      <c r="D14" s="2" t="s">
        <v>35</v>
      </c>
      <c r="E14" s="38" t="s">
        <v>166</v>
      </c>
      <c r="F14" s="35">
        <v>46073</v>
      </c>
      <c r="G14" s="3">
        <v>46073</v>
      </c>
      <c r="H14" s="2" t="s">
        <v>37</v>
      </c>
      <c r="I14" s="2" t="s">
        <v>6</v>
      </c>
      <c r="J14" s="36">
        <v>45000000</v>
      </c>
      <c r="K14" s="36">
        <v>45000000</v>
      </c>
      <c r="L14" s="37">
        <v>6.288473769678061E-3</v>
      </c>
      <c r="M14" s="39" t="s">
        <v>18</v>
      </c>
      <c r="N14" s="53" t="s">
        <v>29</v>
      </c>
      <c r="P14" s="36"/>
    </row>
    <row r="15" spans="1:16" s="53" customFormat="1" ht="13" x14ac:dyDescent="0.3">
      <c r="A15" s="2" t="s">
        <v>29</v>
      </c>
      <c r="B15" s="2" t="s">
        <v>153</v>
      </c>
      <c r="C15" s="2" t="s">
        <v>54</v>
      </c>
      <c r="D15" s="2" t="s">
        <v>35</v>
      </c>
      <c r="E15" s="38" t="s">
        <v>152</v>
      </c>
      <c r="F15" s="35">
        <v>46064</v>
      </c>
      <c r="G15" s="3">
        <v>46064</v>
      </c>
      <c r="H15" s="2" t="s">
        <v>37</v>
      </c>
      <c r="I15" s="2" t="s">
        <v>6</v>
      </c>
      <c r="J15" s="36">
        <v>43000000</v>
      </c>
      <c r="K15" s="36">
        <v>43000000</v>
      </c>
      <c r="L15" s="37">
        <v>6.008986046581258E-3</v>
      </c>
      <c r="M15" s="39" t="s">
        <v>18</v>
      </c>
      <c r="N15" s="53" t="s">
        <v>29</v>
      </c>
      <c r="P15" s="36"/>
    </row>
    <row r="16" spans="1:16" s="53" customFormat="1" ht="13" x14ac:dyDescent="0.3">
      <c r="A16" s="2" t="s">
        <v>29</v>
      </c>
      <c r="B16" s="2" t="s">
        <v>59</v>
      </c>
      <c r="C16" s="2" t="s">
        <v>60</v>
      </c>
      <c r="D16" s="2" t="s">
        <v>36</v>
      </c>
      <c r="E16" s="38" t="s">
        <v>251</v>
      </c>
      <c r="F16" s="35">
        <v>45877</v>
      </c>
      <c r="G16" s="3">
        <v>45884</v>
      </c>
      <c r="H16" s="2" t="s">
        <v>37</v>
      </c>
      <c r="I16" s="2" t="s">
        <v>6</v>
      </c>
      <c r="J16" s="36">
        <v>64000000</v>
      </c>
      <c r="K16" s="36">
        <v>64000000</v>
      </c>
      <c r="L16" s="37">
        <v>8.9436071390976857E-3</v>
      </c>
      <c r="M16" s="39" t="s">
        <v>18</v>
      </c>
      <c r="N16" s="53" t="s">
        <v>29</v>
      </c>
      <c r="P16" s="36"/>
    </row>
    <row r="17" spans="1:16" s="53" customFormat="1" ht="13" x14ac:dyDescent="0.3">
      <c r="A17" s="2" t="s">
        <v>61</v>
      </c>
      <c r="B17" s="2" t="s">
        <v>62</v>
      </c>
      <c r="C17" s="2" t="s">
        <v>63</v>
      </c>
      <c r="D17" s="2" t="s">
        <v>36</v>
      </c>
      <c r="E17" s="38" t="s">
        <v>402</v>
      </c>
      <c r="F17" s="35">
        <v>45877</v>
      </c>
      <c r="G17" s="3">
        <v>45967</v>
      </c>
      <c r="H17" s="2" t="s">
        <v>37</v>
      </c>
      <c r="I17" s="2" t="s">
        <v>6</v>
      </c>
      <c r="J17" s="36">
        <v>35000000</v>
      </c>
      <c r="K17" s="36">
        <v>35000000</v>
      </c>
      <c r="L17" s="37">
        <v>4.8910351541940475E-3</v>
      </c>
      <c r="M17" s="39" t="s">
        <v>16</v>
      </c>
      <c r="N17" s="53" t="s">
        <v>29</v>
      </c>
      <c r="P17" s="36"/>
    </row>
    <row r="18" spans="1:16" s="53" customFormat="1" ht="13" x14ac:dyDescent="0.3">
      <c r="A18" s="2" t="s">
        <v>29</v>
      </c>
      <c r="B18" s="2" t="s">
        <v>191</v>
      </c>
      <c r="C18" s="2" t="s">
        <v>192</v>
      </c>
      <c r="D18" s="2" t="s">
        <v>33</v>
      </c>
      <c r="E18" s="38" t="s">
        <v>372</v>
      </c>
      <c r="F18" s="35">
        <v>45877</v>
      </c>
      <c r="G18" s="3">
        <v>46009</v>
      </c>
      <c r="H18" s="2" t="s">
        <v>37</v>
      </c>
      <c r="I18" s="2" t="s">
        <v>6</v>
      </c>
      <c r="J18" s="36">
        <v>40000000</v>
      </c>
      <c r="K18" s="36">
        <v>40000000</v>
      </c>
      <c r="L18" s="37">
        <v>5.5897544619360542E-3</v>
      </c>
      <c r="M18" s="39" t="s">
        <v>16</v>
      </c>
      <c r="N18" s="53" t="s">
        <v>29</v>
      </c>
      <c r="P18" s="36"/>
    </row>
    <row r="19" spans="1:16" s="53" customFormat="1" ht="13" x14ac:dyDescent="0.3">
      <c r="A19" s="2" t="s">
        <v>139</v>
      </c>
      <c r="B19" s="2" t="s">
        <v>140</v>
      </c>
      <c r="C19" s="2" t="s">
        <v>141</v>
      </c>
      <c r="D19" s="2" t="s">
        <v>36</v>
      </c>
      <c r="E19" s="38" t="s">
        <v>416</v>
      </c>
      <c r="F19" s="35">
        <v>45966</v>
      </c>
      <c r="G19" s="3">
        <v>46057</v>
      </c>
      <c r="H19" s="2" t="s">
        <v>37</v>
      </c>
      <c r="I19" s="2" t="s">
        <v>6</v>
      </c>
      <c r="J19" s="36">
        <v>47000000</v>
      </c>
      <c r="K19" s="36">
        <v>47000000</v>
      </c>
      <c r="L19" s="37">
        <v>6.5679614927748632E-3</v>
      </c>
      <c r="M19" s="39" t="s">
        <v>16</v>
      </c>
      <c r="N19" s="53" t="s">
        <v>29</v>
      </c>
      <c r="P19" s="36"/>
    </row>
    <row r="20" spans="1:16" s="53" customFormat="1" ht="13" x14ac:dyDescent="0.3">
      <c r="A20" s="2" t="s">
        <v>51</v>
      </c>
      <c r="B20" s="2" t="s">
        <v>52</v>
      </c>
      <c r="C20" s="2" t="s">
        <v>53</v>
      </c>
      <c r="D20" s="2" t="s">
        <v>36</v>
      </c>
      <c r="E20" s="38" t="s">
        <v>417</v>
      </c>
      <c r="F20" s="35">
        <v>45877</v>
      </c>
      <c r="G20" s="3">
        <v>45940</v>
      </c>
      <c r="H20" s="2" t="s">
        <v>37</v>
      </c>
      <c r="I20" s="2" t="s">
        <v>6</v>
      </c>
      <c r="J20" s="36">
        <v>47500000</v>
      </c>
      <c r="K20" s="36">
        <v>47500000</v>
      </c>
      <c r="L20" s="37">
        <v>6.637833423549064E-3</v>
      </c>
      <c r="M20" s="39" t="s">
        <v>16</v>
      </c>
      <c r="N20" s="53" t="s">
        <v>29</v>
      </c>
      <c r="P20" s="36"/>
    </row>
    <row r="21" spans="1:16" s="53" customFormat="1" ht="13" x14ac:dyDescent="0.3">
      <c r="A21" s="2" t="s">
        <v>29</v>
      </c>
      <c r="B21" s="2" t="s">
        <v>84</v>
      </c>
      <c r="C21" s="2" t="s">
        <v>85</v>
      </c>
      <c r="D21" s="2" t="s">
        <v>35</v>
      </c>
      <c r="E21" s="38" t="s">
        <v>79</v>
      </c>
      <c r="F21" s="35">
        <v>45995</v>
      </c>
      <c r="G21" s="3">
        <v>45995</v>
      </c>
      <c r="H21" s="2" t="s">
        <v>37</v>
      </c>
      <c r="I21" s="2" t="s">
        <v>6</v>
      </c>
      <c r="J21" s="36">
        <v>50000000</v>
      </c>
      <c r="K21" s="36">
        <v>50000000</v>
      </c>
      <c r="L21" s="37">
        <v>6.9871930774200669E-3</v>
      </c>
      <c r="M21" s="39" t="s">
        <v>16</v>
      </c>
      <c r="N21" s="53" t="s">
        <v>29</v>
      </c>
      <c r="P21" s="36"/>
    </row>
    <row r="22" spans="1:16" s="53" customFormat="1" ht="13" x14ac:dyDescent="0.3">
      <c r="A22" s="2" t="s">
        <v>339</v>
      </c>
      <c r="B22" s="2" t="s">
        <v>340</v>
      </c>
      <c r="C22" s="2" t="s">
        <v>341</v>
      </c>
      <c r="D22" s="2" t="s">
        <v>31</v>
      </c>
      <c r="E22" s="38" t="s">
        <v>28</v>
      </c>
      <c r="F22" s="35">
        <v>45922</v>
      </c>
      <c r="G22" s="3">
        <v>45922</v>
      </c>
      <c r="H22" s="2" t="s">
        <v>11</v>
      </c>
      <c r="I22" s="2" t="s">
        <v>6</v>
      </c>
      <c r="J22" s="36">
        <v>90025000</v>
      </c>
      <c r="K22" s="36">
        <v>89533238.439999998</v>
      </c>
      <c r="L22" s="37">
        <v>1.2511720476539366E-2</v>
      </c>
      <c r="M22" s="39" t="s">
        <v>313</v>
      </c>
      <c r="N22" s="53" t="s">
        <v>29</v>
      </c>
      <c r="P22" s="36"/>
    </row>
    <row r="23" spans="1:16" s="53" customFormat="1" ht="13" x14ac:dyDescent="0.3">
      <c r="A23" s="2" t="s">
        <v>29</v>
      </c>
      <c r="B23" s="2" t="s">
        <v>311</v>
      </c>
      <c r="C23" s="2" t="s">
        <v>312</v>
      </c>
      <c r="D23" s="2" t="s">
        <v>31</v>
      </c>
      <c r="E23" s="38" t="s">
        <v>28</v>
      </c>
      <c r="F23" s="35">
        <v>45889</v>
      </c>
      <c r="G23" s="3">
        <v>45889</v>
      </c>
      <c r="H23" s="2" t="s">
        <v>11</v>
      </c>
      <c r="I23" s="2" t="s">
        <v>6</v>
      </c>
      <c r="J23" s="36">
        <v>12700000</v>
      </c>
      <c r="K23" s="36">
        <v>12681458</v>
      </c>
      <c r="L23" s="37">
        <v>1.7721559109838666E-3</v>
      </c>
      <c r="M23" s="39" t="s">
        <v>313</v>
      </c>
      <c r="N23" s="53" t="s">
        <v>29</v>
      </c>
      <c r="P23" s="36"/>
    </row>
    <row r="24" spans="1:16" s="53" customFormat="1" ht="13" x14ac:dyDescent="0.3">
      <c r="A24" s="2" t="s">
        <v>29</v>
      </c>
      <c r="B24" s="2" t="s">
        <v>327</v>
      </c>
      <c r="C24" s="2" t="s">
        <v>94</v>
      </c>
      <c r="D24" s="2" t="s">
        <v>31</v>
      </c>
      <c r="E24" s="38" t="s">
        <v>28</v>
      </c>
      <c r="F24" s="35">
        <v>46030</v>
      </c>
      <c r="G24" s="3">
        <v>46030</v>
      </c>
      <c r="H24" s="2" t="s">
        <v>11</v>
      </c>
      <c r="I24" s="2" t="s">
        <v>6</v>
      </c>
      <c r="J24" s="36">
        <v>40000000</v>
      </c>
      <c r="K24" s="36">
        <v>39262200.060000002</v>
      </c>
      <c r="L24" s="37">
        <v>5.486651449270275E-3</v>
      </c>
      <c r="M24" s="39" t="s">
        <v>18</v>
      </c>
      <c r="N24" s="53" t="s">
        <v>29</v>
      </c>
      <c r="P24" s="36"/>
    </row>
    <row r="25" spans="1:16" s="53" customFormat="1" ht="13" x14ac:dyDescent="0.3">
      <c r="A25" s="2" t="s">
        <v>29</v>
      </c>
      <c r="B25" s="2" t="s">
        <v>181</v>
      </c>
      <c r="C25" s="2" t="s">
        <v>94</v>
      </c>
      <c r="D25" s="2" t="s">
        <v>31</v>
      </c>
      <c r="E25" s="38" t="s">
        <v>28</v>
      </c>
      <c r="F25" s="35">
        <v>45910</v>
      </c>
      <c r="G25" s="3">
        <v>45910</v>
      </c>
      <c r="H25" s="2" t="s">
        <v>11</v>
      </c>
      <c r="I25" s="2" t="s">
        <v>6</v>
      </c>
      <c r="J25" s="36">
        <v>60000000</v>
      </c>
      <c r="K25" s="36">
        <v>59766800.039999999</v>
      </c>
      <c r="L25" s="37">
        <v>8.3520434299807472E-3</v>
      </c>
      <c r="M25" s="39" t="s">
        <v>18</v>
      </c>
      <c r="N25" s="53" t="s">
        <v>29</v>
      </c>
    </row>
    <row r="26" spans="1:16" s="53" customFormat="1" ht="13" x14ac:dyDescent="0.3">
      <c r="A26" s="2" t="s">
        <v>29</v>
      </c>
      <c r="B26" s="2" t="s">
        <v>263</v>
      </c>
      <c r="C26" s="2" t="s">
        <v>264</v>
      </c>
      <c r="D26" s="2" t="s">
        <v>31</v>
      </c>
      <c r="E26" s="38" t="s">
        <v>28</v>
      </c>
      <c r="F26" s="35">
        <v>45882</v>
      </c>
      <c r="G26" s="3">
        <v>45882</v>
      </c>
      <c r="H26" s="2" t="s">
        <v>11</v>
      </c>
      <c r="I26" s="2" t="s">
        <v>6</v>
      </c>
      <c r="J26" s="36">
        <v>90000000</v>
      </c>
      <c r="K26" s="36">
        <v>89946062.5</v>
      </c>
      <c r="L26" s="37">
        <v>1.2569410104823854E-2</v>
      </c>
      <c r="M26" s="39" t="s">
        <v>38</v>
      </c>
      <c r="N26" s="53" t="s">
        <v>29</v>
      </c>
      <c r="P26" s="36"/>
    </row>
    <row r="27" spans="1:16" s="53" customFormat="1" ht="13" x14ac:dyDescent="0.3">
      <c r="A27" s="2" t="s">
        <v>29</v>
      </c>
      <c r="B27" s="2" t="s">
        <v>370</v>
      </c>
      <c r="C27" s="2" t="s">
        <v>264</v>
      </c>
      <c r="D27" s="2" t="s">
        <v>31</v>
      </c>
      <c r="E27" s="38" t="s">
        <v>28</v>
      </c>
      <c r="F27" s="35">
        <v>45940</v>
      </c>
      <c r="G27" s="3">
        <v>45940</v>
      </c>
      <c r="H27" s="2" t="s">
        <v>11</v>
      </c>
      <c r="I27" s="2" t="s">
        <v>6</v>
      </c>
      <c r="J27" s="36">
        <v>90000000</v>
      </c>
      <c r="K27" s="36">
        <v>89320387.5</v>
      </c>
      <c r="L27" s="37">
        <v>1.2481975864249558E-2</v>
      </c>
      <c r="M27" s="39" t="s">
        <v>38</v>
      </c>
      <c r="N27" s="53" t="s">
        <v>29</v>
      </c>
      <c r="P27" s="36"/>
    </row>
    <row r="28" spans="1:16" s="53" customFormat="1" ht="13" x14ac:dyDescent="0.3">
      <c r="A28" s="2" t="s">
        <v>29</v>
      </c>
      <c r="B28" s="2" t="s">
        <v>314</v>
      </c>
      <c r="C28" s="2" t="s">
        <v>315</v>
      </c>
      <c r="D28" s="2" t="s">
        <v>31</v>
      </c>
      <c r="E28" s="38" t="s">
        <v>28</v>
      </c>
      <c r="F28" s="35">
        <v>45903</v>
      </c>
      <c r="G28" s="3">
        <v>45903</v>
      </c>
      <c r="H28" s="2" t="s">
        <v>11</v>
      </c>
      <c r="I28" s="2" t="s">
        <v>6</v>
      </c>
      <c r="J28" s="36">
        <v>56000000</v>
      </c>
      <c r="K28" s="36">
        <v>55824471.130000003</v>
      </c>
      <c r="L28" s="37">
        <v>7.8011271646034486E-3</v>
      </c>
      <c r="M28" s="39" t="s">
        <v>17</v>
      </c>
      <c r="N28" s="53" t="s">
        <v>29</v>
      </c>
      <c r="P28" s="36"/>
    </row>
    <row r="29" spans="1:16" s="53" customFormat="1" ht="13" x14ac:dyDescent="0.3">
      <c r="A29" s="2" t="s">
        <v>29</v>
      </c>
      <c r="B29" s="2" t="s">
        <v>182</v>
      </c>
      <c r="C29" s="2" t="s">
        <v>183</v>
      </c>
      <c r="D29" s="2" t="s">
        <v>31</v>
      </c>
      <c r="E29" s="38" t="s">
        <v>28</v>
      </c>
      <c r="F29" s="35">
        <v>45915</v>
      </c>
      <c r="G29" s="3">
        <v>45915</v>
      </c>
      <c r="H29" s="2" t="s">
        <v>37</v>
      </c>
      <c r="I29" s="2" t="s">
        <v>6</v>
      </c>
      <c r="J29" s="36">
        <v>75000000</v>
      </c>
      <c r="K29" s="36">
        <v>74663541.650000006</v>
      </c>
      <c r="L29" s="37">
        <v>1.0433771627050899E-2</v>
      </c>
      <c r="M29" s="39" t="s">
        <v>16</v>
      </c>
      <c r="N29" s="53" t="s">
        <v>29</v>
      </c>
      <c r="P29" s="36"/>
    </row>
    <row r="30" spans="1:16" s="53" customFormat="1" ht="13" x14ac:dyDescent="0.3">
      <c r="A30" s="2" t="s">
        <v>255</v>
      </c>
      <c r="B30" s="2" t="s">
        <v>256</v>
      </c>
      <c r="C30" s="2" t="s">
        <v>257</v>
      </c>
      <c r="D30" s="2" t="s">
        <v>36</v>
      </c>
      <c r="E30" s="38" t="s">
        <v>418</v>
      </c>
      <c r="F30" s="35">
        <v>45877</v>
      </c>
      <c r="G30" s="3">
        <v>46141</v>
      </c>
      <c r="H30" s="2" t="s">
        <v>37</v>
      </c>
      <c r="I30" s="2" t="s">
        <v>6</v>
      </c>
      <c r="J30" s="36">
        <v>55000000</v>
      </c>
      <c r="K30" s="36">
        <v>55000000</v>
      </c>
      <c r="L30" s="37">
        <v>7.6859123851620737E-3</v>
      </c>
      <c r="M30" s="39" t="s">
        <v>16</v>
      </c>
      <c r="N30" s="53" t="s">
        <v>29</v>
      </c>
      <c r="P30" s="36"/>
    </row>
    <row r="31" spans="1:16" s="53" customFormat="1" ht="13" x14ac:dyDescent="0.3">
      <c r="A31" s="2" t="s">
        <v>64</v>
      </c>
      <c r="B31" s="2" t="s">
        <v>65</v>
      </c>
      <c r="C31" s="2" t="s">
        <v>66</v>
      </c>
      <c r="D31" s="2" t="s">
        <v>36</v>
      </c>
      <c r="E31" s="38" t="s">
        <v>372</v>
      </c>
      <c r="F31" s="35">
        <v>45877</v>
      </c>
      <c r="G31" s="3">
        <v>45877</v>
      </c>
      <c r="H31" s="2" t="s">
        <v>37</v>
      </c>
      <c r="I31" s="2" t="s">
        <v>6</v>
      </c>
      <c r="J31" s="36">
        <v>61000000</v>
      </c>
      <c r="K31" s="36">
        <v>61000000</v>
      </c>
      <c r="L31" s="37">
        <v>8.5243755544524829E-3</v>
      </c>
      <c r="M31" s="39" t="s">
        <v>16</v>
      </c>
      <c r="N31" s="53" t="s">
        <v>29</v>
      </c>
      <c r="P31" s="36"/>
    </row>
    <row r="32" spans="1:16" s="53" customFormat="1" ht="13" x14ac:dyDescent="0.3">
      <c r="A32" s="2" t="s">
        <v>47</v>
      </c>
      <c r="B32" s="2" t="s">
        <v>48</v>
      </c>
      <c r="C32" s="2" t="s">
        <v>49</v>
      </c>
      <c r="D32" s="2" t="s">
        <v>36</v>
      </c>
      <c r="E32" s="38" t="s">
        <v>417</v>
      </c>
      <c r="F32" s="35">
        <v>45877</v>
      </c>
      <c r="G32" s="3">
        <v>45882</v>
      </c>
      <c r="H32" s="2" t="s">
        <v>37</v>
      </c>
      <c r="I32" s="2" t="s">
        <v>6</v>
      </c>
      <c r="J32" s="36">
        <v>45000000</v>
      </c>
      <c r="K32" s="36">
        <v>45000000</v>
      </c>
      <c r="L32" s="37">
        <v>6.288473769678061E-3</v>
      </c>
      <c r="M32" s="39" t="s">
        <v>16</v>
      </c>
      <c r="N32" s="53" t="s">
        <v>29</v>
      </c>
      <c r="P32" s="36"/>
    </row>
    <row r="33" spans="1:16" s="53" customFormat="1" ht="13" x14ac:dyDescent="0.3">
      <c r="A33" s="2" t="s">
        <v>29</v>
      </c>
      <c r="B33" s="2" t="s">
        <v>143</v>
      </c>
      <c r="C33" s="2" t="s">
        <v>142</v>
      </c>
      <c r="D33" s="2" t="s">
        <v>31</v>
      </c>
      <c r="E33" s="38" t="s">
        <v>28</v>
      </c>
      <c r="F33" s="35">
        <v>46056</v>
      </c>
      <c r="G33" s="3">
        <v>46056</v>
      </c>
      <c r="H33" s="2" t="s">
        <v>11</v>
      </c>
      <c r="I33" s="2" t="s">
        <v>6</v>
      </c>
      <c r="J33" s="36">
        <v>85000000</v>
      </c>
      <c r="K33" s="36">
        <v>83169973.609999999</v>
      </c>
      <c r="L33" s="37">
        <v>1.1622493277140034E-2</v>
      </c>
      <c r="M33" s="39" t="s">
        <v>16</v>
      </c>
      <c r="N33" s="53" t="s">
        <v>29</v>
      </c>
      <c r="O33" s="6"/>
      <c r="P33" s="6"/>
    </row>
    <row r="34" spans="1:16" s="53" customFormat="1" ht="13" x14ac:dyDescent="0.3">
      <c r="A34" s="2" t="s">
        <v>29</v>
      </c>
      <c r="B34" s="2" t="s">
        <v>265</v>
      </c>
      <c r="C34" s="2" t="s">
        <v>142</v>
      </c>
      <c r="D34" s="2" t="s">
        <v>31</v>
      </c>
      <c r="E34" s="38" t="s">
        <v>28</v>
      </c>
      <c r="F34" s="35">
        <v>46058</v>
      </c>
      <c r="G34" s="3">
        <v>46058</v>
      </c>
      <c r="H34" s="2" t="s">
        <v>11</v>
      </c>
      <c r="I34" s="2" t="s">
        <v>6</v>
      </c>
      <c r="J34" s="36">
        <v>50000000</v>
      </c>
      <c r="K34" s="36">
        <v>48924055.520000003</v>
      </c>
      <c r="L34" s="37">
        <v>6.8368364409731814E-3</v>
      </c>
      <c r="M34" s="39" t="s">
        <v>16</v>
      </c>
      <c r="N34" s="53" t="s">
        <v>29</v>
      </c>
      <c r="P34" s="36"/>
    </row>
    <row r="35" spans="1:16" s="53" customFormat="1" ht="13" x14ac:dyDescent="0.3">
      <c r="A35" s="2" t="s">
        <v>29</v>
      </c>
      <c r="B35" s="2" t="s">
        <v>328</v>
      </c>
      <c r="C35" s="2" t="s">
        <v>142</v>
      </c>
      <c r="D35" s="2" t="s">
        <v>31</v>
      </c>
      <c r="E35" s="38" t="s">
        <v>28</v>
      </c>
      <c r="F35" s="35">
        <v>46090</v>
      </c>
      <c r="G35" s="3">
        <v>46090</v>
      </c>
      <c r="H35" s="2" t="s">
        <v>11</v>
      </c>
      <c r="I35" s="2" t="s">
        <v>6</v>
      </c>
      <c r="J35" s="36">
        <v>75000000</v>
      </c>
      <c r="K35" s="36">
        <v>73105187.700000003</v>
      </c>
      <c r="L35" s="37">
        <v>1.0216001228418694E-2</v>
      </c>
      <c r="M35" s="39" t="s">
        <v>16</v>
      </c>
      <c r="N35" s="53" t="s">
        <v>29</v>
      </c>
      <c r="O35" s="6"/>
      <c r="P35" s="6"/>
    </row>
    <row r="36" spans="1:16" s="53" customFormat="1" ht="13" x14ac:dyDescent="0.3">
      <c r="A36" s="2" t="s">
        <v>29</v>
      </c>
      <c r="B36" s="2" t="s">
        <v>329</v>
      </c>
      <c r="C36" s="2" t="s">
        <v>142</v>
      </c>
      <c r="D36" s="2" t="s">
        <v>31</v>
      </c>
      <c r="E36" s="38" t="s">
        <v>28</v>
      </c>
      <c r="F36" s="35">
        <v>46092</v>
      </c>
      <c r="G36" s="3">
        <v>46092</v>
      </c>
      <c r="H36" s="2" t="s">
        <v>11</v>
      </c>
      <c r="I36" s="2" t="s">
        <v>6</v>
      </c>
      <c r="J36" s="36">
        <v>50000000</v>
      </c>
      <c r="K36" s="36">
        <v>48721944.310000002</v>
      </c>
      <c r="L36" s="37">
        <v>6.8085926400255608E-3</v>
      </c>
      <c r="M36" s="39" t="s">
        <v>16</v>
      </c>
      <c r="N36" s="53" t="s">
        <v>29</v>
      </c>
    </row>
    <row r="37" spans="1:16" s="53" customFormat="1" ht="13" x14ac:dyDescent="0.3">
      <c r="A37" s="2" t="s">
        <v>266</v>
      </c>
      <c r="B37" s="2" t="s">
        <v>267</v>
      </c>
      <c r="C37" s="2" t="s">
        <v>268</v>
      </c>
      <c r="D37" s="2" t="s">
        <v>31</v>
      </c>
      <c r="E37" s="38" t="s">
        <v>28</v>
      </c>
      <c r="F37" s="35">
        <v>45987</v>
      </c>
      <c r="G37" s="3">
        <v>45987</v>
      </c>
      <c r="H37" s="2" t="s">
        <v>11</v>
      </c>
      <c r="I37" s="2" t="s">
        <v>6</v>
      </c>
      <c r="J37" s="36">
        <v>25000000</v>
      </c>
      <c r="K37" s="36">
        <v>24665416.670000002</v>
      </c>
      <c r="L37" s="37">
        <v>3.446840572166111E-3</v>
      </c>
      <c r="M37" s="39" t="s">
        <v>16</v>
      </c>
      <c r="N37" s="53" t="s">
        <v>29</v>
      </c>
      <c r="P37" s="36"/>
    </row>
    <row r="38" spans="1:16" s="53" customFormat="1" ht="13" x14ac:dyDescent="0.3">
      <c r="A38" s="2" t="s">
        <v>29</v>
      </c>
      <c r="B38" s="2" t="s">
        <v>247</v>
      </c>
      <c r="C38" s="2" t="s">
        <v>246</v>
      </c>
      <c r="D38" s="2" t="s">
        <v>35</v>
      </c>
      <c r="E38" s="38" t="s">
        <v>248</v>
      </c>
      <c r="F38" s="35">
        <v>46010</v>
      </c>
      <c r="G38" s="3">
        <v>46010</v>
      </c>
      <c r="H38" s="2" t="s">
        <v>37</v>
      </c>
      <c r="I38" s="2" t="s">
        <v>6</v>
      </c>
      <c r="J38" s="36">
        <v>70000000</v>
      </c>
      <c r="K38" s="36">
        <v>70000000</v>
      </c>
      <c r="L38" s="37">
        <v>9.7820703083880949E-3</v>
      </c>
      <c r="M38" s="39" t="s">
        <v>18</v>
      </c>
      <c r="N38" s="53" t="s">
        <v>29</v>
      </c>
      <c r="P38" s="36"/>
    </row>
    <row r="39" spans="1:16" s="53" customFormat="1" ht="13" x14ac:dyDescent="0.3">
      <c r="A39" s="2" t="s">
        <v>244</v>
      </c>
      <c r="B39" s="2" t="s">
        <v>245</v>
      </c>
      <c r="C39" s="2" t="s">
        <v>246</v>
      </c>
      <c r="D39" s="2" t="s">
        <v>36</v>
      </c>
      <c r="E39" s="38" t="s">
        <v>355</v>
      </c>
      <c r="F39" s="35">
        <v>45877</v>
      </c>
      <c r="G39" s="3">
        <v>45982</v>
      </c>
      <c r="H39" s="2" t="s">
        <v>37</v>
      </c>
      <c r="I39" s="2" t="s">
        <v>6</v>
      </c>
      <c r="J39" s="36">
        <v>70000000</v>
      </c>
      <c r="K39" s="36">
        <v>70000000</v>
      </c>
      <c r="L39" s="37">
        <v>9.7820703083880949E-3</v>
      </c>
      <c r="M39" s="39" t="s">
        <v>18</v>
      </c>
      <c r="N39" s="53" t="s">
        <v>29</v>
      </c>
      <c r="P39" s="36"/>
    </row>
    <row r="40" spans="1:16" s="53" customFormat="1" ht="13" x14ac:dyDescent="0.3">
      <c r="A40" s="2" t="s">
        <v>29</v>
      </c>
      <c r="B40" s="2" t="s">
        <v>330</v>
      </c>
      <c r="C40" s="2" t="s">
        <v>331</v>
      </c>
      <c r="D40" s="2" t="s">
        <v>33</v>
      </c>
      <c r="E40" s="38" t="s">
        <v>262</v>
      </c>
      <c r="F40" s="35">
        <v>45877</v>
      </c>
      <c r="G40" s="3">
        <v>46034</v>
      </c>
      <c r="H40" s="2" t="s">
        <v>11</v>
      </c>
      <c r="I40" s="2" t="s">
        <v>6</v>
      </c>
      <c r="J40" s="36">
        <v>50000000</v>
      </c>
      <c r="K40" s="36">
        <v>50000000</v>
      </c>
      <c r="L40" s="37">
        <v>6.9871930774200669E-3</v>
      </c>
      <c r="M40" s="39" t="s">
        <v>18</v>
      </c>
      <c r="N40" s="53" t="s">
        <v>29</v>
      </c>
      <c r="P40" s="36"/>
    </row>
    <row r="41" spans="1:16" s="53" customFormat="1" ht="13" x14ac:dyDescent="0.3">
      <c r="A41" s="2" t="s">
        <v>29</v>
      </c>
      <c r="B41" s="2" t="s">
        <v>232</v>
      </c>
      <c r="C41" s="2" t="s">
        <v>233</v>
      </c>
      <c r="D41" s="2" t="s">
        <v>33</v>
      </c>
      <c r="E41" s="38" t="s">
        <v>402</v>
      </c>
      <c r="F41" s="35">
        <v>45877</v>
      </c>
      <c r="G41" s="3">
        <v>45973</v>
      </c>
      <c r="H41" s="2" t="s">
        <v>11</v>
      </c>
      <c r="I41" s="2" t="s">
        <v>6</v>
      </c>
      <c r="J41" s="36">
        <v>84000000</v>
      </c>
      <c r="K41" s="36">
        <v>84000000</v>
      </c>
      <c r="L41" s="37">
        <v>1.1738484370065713E-2</v>
      </c>
      <c r="M41" s="39" t="s">
        <v>18</v>
      </c>
      <c r="N41" s="53" t="s">
        <v>29</v>
      </c>
      <c r="P41" s="36"/>
    </row>
    <row r="42" spans="1:16" s="53" customFormat="1" ht="13" x14ac:dyDescent="0.3">
      <c r="A42" s="2" t="s">
        <v>29</v>
      </c>
      <c r="B42" s="2" t="s">
        <v>74</v>
      </c>
      <c r="C42" s="2" t="s">
        <v>75</v>
      </c>
      <c r="D42" s="2" t="s">
        <v>33</v>
      </c>
      <c r="E42" s="38" t="s">
        <v>418</v>
      </c>
      <c r="F42" s="35">
        <v>45877</v>
      </c>
      <c r="G42" s="3">
        <v>45979</v>
      </c>
      <c r="H42" s="2" t="s">
        <v>11</v>
      </c>
      <c r="I42" s="2" t="s">
        <v>6</v>
      </c>
      <c r="J42" s="36">
        <v>50000000</v>
      </c>
      <c r="K42" s="36">
        <v>50000000</v>
      </c>
      <c r="L42" s="37">
        <v>6.9871930774200669E-3</v>
      </c>
      <c r="M42" s="39" t="s">
        <v>18</v>
      </c>
      <c r="N42" s="53" t="s">
        <v>29</v>
      </c>
      <c r="P42" s="36"/>
    </row>
    <row r="43" spans="1:16" s="53" customFormat="1" ht="13" x14ac:dyDescent="0.3">
      <c r="A43" s="2" t="s">
        <v>29</v>
      </c>
      <c r="B43" s="2" t="s">
        <v>157</v>
      </c>
      <c r="C43" s="2" t="s">
        <v>158</v>
      </c>
      <c r="D43" s="2" t="s">
        <v>31</v>
      </c>
      <c r="E43" s="38" t="s">
        <v>159</v>
      </c>
      <c r="F43" s="35">
        <v>45986</v>
      </c>
      <c r="G43" s="3">
        <v>45986</v>
      </c>
      <c r="H43" s="2" t="s">
        <v>37</v>
      </c>
      <c r="I43" s="2" t="s">
        <v>6</v>
      </c>
      <c r="J43" s="36">
        <v>40000000</v>
      </c>
      <c r="K43" s="36">
        <v>40000000</v>
      </c>
      <c r="L43" s="37">
        <v>5.5897544619360542E-3</v>
      </c>
      <c r="M43" s="39" t="s">
        <v>18</v>
      </c>
      <c r="N43" s="53" t="s">
        <v>29</v>
      </c>
    </row>
    <row r="44" spans="1:16" s="53" customFormat="1" ht="13" x14ac:dyDescent="0.3">
      <c r="A44" s="2" t="s">
        <v>29</v>
      </c>
      <c r="B44" s="2" t="s">
        <v>249</v>
      </c>
      <c r="C44" s="2" t="s">
        <v>250</v>
      </c>
      <c r="D44" s="2" t="s">
        <v>33</v>
      </c>
      <c r="E44" s="38" t="s">
        <v>418</v>
      </c>
      <c r="F44" s="35">
        <v>45877</v>
      </c>
      <c r="G44" s="3">
        <v>46038</v>
      </c>
      <c r="H44" s="2" t="s">
        <v>37</v>
      </c>
      <c r="I44" s="2" t="s">
        <v>6</v>
      </c>
      <c r="J44" s="36">
        <v>50000000</v>
      </c>
      <c r="K44" s="36">
        <v>50000000</v>
      </c>
      <c r="L44" s="37">
        <v>6.9871930774200669E-3</v>
      </c>
      <c r="M44" s="39" t="s">
        <v>18</v>
      </c>
      <c r="N44" s="53" t="s">
        <v>29</v>
      </c>
      <c r="P44" s="36"/>
    </row>
    <row r="45" spans="1:16" s="53" customFormat="1" ht="13" x14ac:dyDescent="0.3">
      <c r="A45" s="2" t="s">
        <v>29</v>
      </c>
      <c r="B45" s="2" t="s">
        <v>269</v>
      </c>
      <c r="C45" s="2" t="s">
        <v>270</v>
      </c>
      <c r="D45" s="2" t="s">
        <v>33</v>
      </c>
      <c r="E45" s="38" t="s">
        <v>251</v>
      </c>
      <c r="F45" s="35">
        <v>45877</v>
      </c>
      <c r="G45" s="3">
        <v>45975</v>
      </c>
      <c r="H45" s="2" t="s">
        <v>11</v>
      </c>
      <c r="I45" s="2" t="s">
        <v>6</v>
      </c>
      <c r="J45" s="36">
        <v>83000000</v>
      </c>
      <c r="K45" s="36">
        <v>83000000</v>
      </c>
      <c r="L45" s="37">
        <v>1.1598740508517311E-2</v>
      </c>
      <c r="M45" s="39" t="s">
        <v>18</v>
      </c>
      <c r="N45" s="53" t="s">
        <v>29</v>
      </c>
      <c r="P45" s="36"/>
    </row>
    <row r="46" spans="1:16" s="53" customFormat="1" ht="13" x14ac:dyDescent="0.3">
      <c r="A46" s="2" t="s">
        <v>29</v>
      </c>
      <c r="B46" s="2" t="s">
        <v>371</v>
      </c>
      <c r="C46" s="2" t="s">
        <v>270</v>
      </c>
      <c r="D46" s="2" t="s">
        <v>33</v>
      </c>
      <c r="E46" s="38" t="s">
        <v>55</v>
      </c>
      <c r="F46" s="35">
        <v>45877</v>
      </c>
      <c r="G46" s="3">
        <v>46120</v>
      </c>
      <c r="H46" s="2" t="s">
        <v>37</v>
      </c>
      <c r="I46" s="2" t="s">
        <v>6</v>
      </c>
      <c r="J46" s="36">
        <v>63000000</v>
      </c>
      <c r="K46" s="36">
        <v>63000000</v>
      </c>
      <c r="L46" s="37">
        <v>8.8038632775492842E-3</v>
      </c>
      <c r="M46" s="39" t="s">
        <v>44</v>
      </c>
      <c r="N46" s="53" t="s">
        <v>29</v>
      </c>
    </row>
    <row r="47" spans="1:16" s="53" customFormat="1" ht="13" x14ac:dyDescent="0.3">
      <c r="A47" s="2" t="s">
        <v>29</v>
      </c>
      <c r="B47" s="2" t="s">
        <v>126</v>
      </c>
      <c r="C47" s="2" t="s">
        <v>39</v>
      </c>
      <c r="D47" s="2" t="s">
        <v>31</v>
      </c>
      <c r="E47" s="38" t="s">
        <v>28</v>
      </c>
      <c r="F47" s="35">
        <v>45890</v>
      </c>
      <c r="G47" s="3">
        <v>45890</v>
      </c>
      <c r="H47" s="2" t="s">
        <v>37</v>
      </c>
      <c r="I47" s="2" t="s">
        <v>6</v>
      </c>
      <c r="J47" s="36">
        <v>31000000</v>
      </c>
      <c r="K47" s="36">
        <v>30951751.949999999</v>
      </c>
      <c r="L47" s="37">
        <v>4.3253173391812616E-3</v>
      </c>
      <c r="M47" s="39" t="s">
        <v>38</v>
      </c>
      <c r="N47" s="53" t="s">
        <v>29</v>
      </c>
      <c r="P47" s="36"/>
    </row>
    <row r="48" spans="1:16" s="53" customFormat="1" ht="13" x14ac:dyDescent="0.3">
      <c r="A48" s="2" t="s">
        <v>29</v>
      </c>
      <c r="B48" s="2" t="s">
        <v>271</v>
      </c>
      <c r="C48" s="2" t="s">
        <v>39</v>
      </c>
      <c r="D48" s="2" t="s">
        <v>35</v>
      </c>
      <c r="E48" s="38" t="s">
        <v>248</v>
      </c>
      <c r="F48" s="35">
        <v>46101</v>
      </c>
      <c r="G48" s="3">
        <v>46101</v>
      </c>
      <c r="H48" s="2" t="s">
        <v>37</v>
      </c>
      <c r="I48" s="2" t="s">
        <v>6</v>
      </c>
      <c r="J48" s="36">
        <v>30000000</v>
      </c>
      <c r="K48" s="36">
        <v>30000000</v>
      </c>
      <c r="L48" s="37">
        <v>4.1923158464520407E-3</v>
      </c>
      <c r="M48" s="39" t="s">
        <v>38</v>
      </c>
      <c r="N48" s="53" t="s">
        <v>29</v>
      </c>
      <c r="P48" s="36"/>
    </row>
    <row r="49" spans="1:16" s="53" customFormat="1" ht="13" x14ac:dyDescent="0.3">
      <c r="A49" s="2" t="s">
        <v>29</v>
      </c>
      <c r="B49" s="2" t="s">
        <v>184</v>
      </c>
      <c r="C49" s="2" t="s">
        <v>185</v>
      </c>
      <c r="D49" s="2" t="s">
        <v>35</v>
      </c>
      <c r="E49" s="38" t="s">
        <v>186</v>
      </c>
      <c r="F49" s="35">
        <v>45961</v>
      </c>
      <c r="G49" s="3">
        <v>45961</v>
      </c>
      <c r="H49" s="2" t="s">
        <v>37</v>
      </c>
      <c r="I49" s="2" t="s">
        <v>6</v>
      </c>
      <c r="J49" s="36">
        <v>45000000</v>
      </c>
      <c r="K49" s="36">
        <v>45000000</v>
      </c>
      <c r="L49" s="37">
        <v>6.288473769678061E-3</v>
      </c>
      <c r="M49" s="39" t="s">
        <v>17</v>
      </c>
      <c r="N49" s="53" t="s">
        <v>29</v>
      </c>
      <c r="P49" s="36"/>
    </row>
    <row r="50" spans="1:16" s="53" customFormat="1" ht="13" x14ac:dyDescent="0.3">
      <c r="A50" s="2" t="s">
        <v>29</v>
      </c>
      <c r="B50" s="2" t="s">
        <v>419</v>
      </c>
      <c r="C50" s="2" t="s">
        <v>175</v>
      </c>
      <c r="D50" s="2" t="s">
        <v>31</v>
      </c>
      <c r="E50" s="38" t="s">
        <v>28</v>
      </c>
      <c r="F50" s="35">
        <v>46059</v>
      </c>
      <c r="G50" s="3">
        <v>46059</v>
      </c>
      <c r="H50" s="2" t="s">
        <v>11</v>
      </c>
      <c r="I50" s="2" t="s">
        <v>6</v>
      </c>
      <c r="J50" s="36">
        <v>24000000</v>
      </c>
      <c r="K50" s="36">
        <v>23494040</v>
      </c>
      <c r="L50" s="37">
        <v>3.2831478729726032E-3</v>
      </c>
      <c r="M50" s="39" t="s">
        <v>42</v>
      </c>
      <c r="N50" s="53" t="s">
        <v>29</v>
      </c>
      <c r="P50" s="36"/>
    </row>
    <row r="51" spans="1:16" s="53" customFormat="1" ht="13" x14ac:dyDescent="0.3">
      <c r="A51" s="2" t="s">
        <v>29</v>
      </c>
      <c r="B51" s="2" t="s">
        <v>174</v>
      </c>
      <c r="C51" s="2" t="s">
        <v>175</v>
      </c>
      <c r="D51" s="2" t="s">
        <v>31</v>
      </c>
      <c r="E51" s="38" t="s">
        <v>28</v>
      </c>
      <c r="F51" s="35">
        <v>45908</v>
      </c>
      <c r="G51" s="3">
        <v>45908</v>
      </c>
      <c r="H51" s="2" t="s">
        <v>11</v>
      </c>
      <c r="I51" s="2" t="s">
        <v>6</v>
      </c>
      <c r="J51" s="36">
        <v>40000000</v>
      </c>
      <c r="K51" s="36">
        <v>39853611.130000003</v>
      </c>
      <c r="L51" s="37">
        <v>5.5692975159545473E-3</v>
      </c>
      <c r="M51" s="39" t="s">
        <v>42</v>
      </c>
      <c r="N51" s="53" t="s">
        <v>29</v>
      </c>
      <c r="P51" s="36"/>
    </row>
    <row r="52" spans="1:16" s="53" customFormat="1" ht="13" x14ac:dyDescent="0.3">
      <c r="A52" s="2" t="s">
        <v>272</v>
      </c>
      <c r="B52" s="2" t="s">
        <v>273</v>
      </c>
      <c r="C52" s="2" t="s">
        <v>274</v>
      </c>
      <c r="D52" s="2" t="s">
        <v>31</v>
      </c>
      <c r="E52" s="38" t="s">
        <v>28</v>
      </c>
      <c r="F52" s="35">
        <v>46066</v>
      </c>
      <c r="G52" s="3">
        <v>46066</v>
      </c>
      <c r="H52" s="2" t="s">
        <v>11</v>
      </c>
      <c r="I52" s="2" t="s">
        <v>6</v>
      </c>
      <c r="J52" s="36">
        <v>80000000</v>
      </c>
      <c r="K52" s="36">
        <v>78210800</v>
      </c>
      <c r="L52" s="37">
        <v>1.0929479206789708E-2</v>
      </c>
      <c r="M52" s="39" t="s">
        <v>275</v>
      </c>
      <c r="N52" s="53" t="s">
        <v>29</v>
      </c>
      <c r="P52" s="36"/>
    </row>
    <row r="53" spans="1:16" s="53" customFormat="1" ht="13" x14ac:dyDescent="0.3">
      <c r="A53" s="2" t="s">
        <v>29</v>
      </c>
      <c r="B53" s="2" t="s">
        <v>160</v>
      </c>
      <c r="C53" s="2" t="s">
        <v>161</v>
      </c>
      <c r="D53" s="2" t="s">
        <v>31</v>
      </c>
      <c r="E53" s="38" t="s">
        <v>28</v>
      </c>
      <c r="F53" s="35">
        <v>45895</v>
      </c>
      <c r="G53" s="3">
        <v>45895</v>
      </c>
      <c r="H53" s="2" t="s">
        <v>37</v>
      </c>
      <c r="I53" s="2" t="s">
        <v>6</v>
      </c>
      <c r="J53" s="36">
        <v>81000000</v>
      </c>
      <c r="K53" s="36">
        <v>80824634.980000004</v>
      </c>
      <c r="L53" s="37">
        <v>1.1294746600345197E-2</v>
      </c>
      <c r="M53" s="39" t="s">
        <v>40</v>
      </c>
      <c r="N53" s="53" t="s">
        <v>29</v>
      </c>
      <c r="O53" s="6"/>
      <c r="P53" s="6"/>
    </row>
    <row r="54" spans="1:16" s="53" customFormat="1" ht="13" x14ac:dyDescent="0.3">
      <c r="A54" s="2" t="s">
        <v>29</v>
      </c>
      <c r="B54" s="2" t="s">
        <v>276</v>
      </c>
      <c r="C54" s="2" t="s">
        <v>161</v>
      </c>
      <c r="D54" s="2" t="s">
        <v>31</v>
      </c>
      <c r="E54" s="38" t="s">
        <v>28</v>
      </c>
      <c r="F54" s="35">
        <v>46006</v>
      </c>
      <c r="G54" s="3">
        <v>46006</v>
      </c>
      <c r="H54" s="2" t="s">
        <v>37</v>
      </c>
      <c r="I54" s="2" t="s">
        <v>6</v>
      </c>
      <c r="J54" s="36">
        <v>35000000</v>
      </c>
      <c r="K54" s="36">
        <v>34453183.289999999</v>
      </c>
      <c r="L54" s="37">
        <v>4.8146208755794548E-3</v>
      </c>
      <c r="M54" s="39" t="s">
        <v>40</v>
      </c>
      <c r="N54" s="53" t="s">
        <v>29</v>
      </c>
      <c r="P54" s="36"/>
    </row>
    <row r="55" spans="1:16" s="53" customFormat="1" ht="13" x14ac:dyDescent="0.3">
      <c r="A55" s="2" t="s">
        <v>29</v>
      </c>
      <c r="B55" s="2" t="s">
        <v>277</v>
      </c>
      <c r="C55" s="2" t="s">
        <v>161</v>
      </c>
      <c r="D55" s="2" t="s">
        <v>31</v>
      </c>
      <c r="E55" s="38" t="s">
        <v>28</v>
      </c>
      <c r="F55" s="35">
        <v>46008</v>
      </c>
      <c r="G55" s="3">
        <v>46008</v>
      </c>
      <c r="H55" s="2" t="s">
        <v>37</v>
      </c>
      <c r="I55" s="2" t="s">
        <v>6</v>
      </c>
      <c r="J55" s="36">
        <v>75000000</v>
      </c>
      <c r="K55" s="36">
        <v>73815541.769999996</v>
      </c>
      <c r="L55" s="37">
        <v>1.0315268849227116E-2</v>
      </c>
      <c r="M55" s="39" t="s">
        <v>40</v>
      </c>
      <c r="N55" s="53" t="s">
        <v>29</v>
      </c>
      <c r="P55" s="36"/>
    </row>
    <row r="56" spans="1:16" s="53" customFormat="1" ht="13" x14ac:dyDescent="0.3">
      <c r="A56" s="2" t="s">
        <v>374</v>
      </c>
      <c r="B56" s="2" t="s">
        <v>375</v>
      </c>
      <c r="C56" s="2" t="s">
        <v>343</v>
      </c>
      <c r="D56" s="2" t="s">
        <v>31</v>
      </c>
      <c r="E56" s="38" t="s">
        <v>28</v>
      </c>
      <c r="F56" s="35">
        <v>45944</v>
      </c>
      <c r="G56" s="3">
        <v>45944</v>
      </c>
      <c r="H56" s="2" t="s">
        <v>11</v>
      </c>
      <c r="I56" s="2" t="s">
        <v>6</v>
      </c>
      <c r="J56" s="36">
        <v>90000000</v>
      </c>
      <c r="K56" s="36">
        <v>89271375</v>
      </c>
      <c r="L56" s="37">
        <v>1.2475126668235418E-2</v>
      </c>
      <c r="M56" s="39" t="s">
        <v>40</v>
      </c>
      <c r="N56" s="53" t="s">
        <v>29</v>
      </c>
      <c r="P56" s="36"/>
    </row>
    <row r="57" spans="1:16" s="53" customFormat="1" ht="13" x14ac:dyDescent="0.3">
      <c r="A57" s="2" t="s">
        <v>29</v>
      </c>
      <c r="B57" s="2" t="s">
        <v>342</v>
      </c>
      <c r="C57" s="2" t="s">
        <v>343</v>
      </c>
      <c r="D57" s="2" t="s">
        <v>31</v>
      </c>
      <c r="E57" s="38" t="s">
        <v>28</v>
      </c>
      <c r="F57" s="35">
        <v>45929</v>
      </c>
      <c r="G57" s="3">
        <v>45929</v>
      </c>
      <c r="H57" s="2" t="s">
        <v>11</v>
      </c>
      <c r="I57" s="2" t="s">
        <v>6</v>
      </c>
      <c r="J57" s="36">
        <v>59500000</v>
      </c>
      <c r="K57" s="36">
        <v>59126141.780000001</v>
      </c>
      <c r="L57" s="37">
        <v>8.2625153707954688E-3</v>
      </c>
      <c r="M57" s="39" t="s">
        <v>40</v>
      </c>
      <c r="N57" s="53" t="s">
        <v>29</v>
      </c>
    </row>
    <row r="58" spans="1:16" s="53" customFormat="1" ht="13" x14ac:dyDescent="0.3">
      <c r="A58" s="2" t="s">
        <v>316</v>
      </c>
      <c r="B58" s="2" t="s">
        <v>317</v>
      </c>
      <c r="C58" s="2" t="s">
        <v>86</v>
      </c>
      <c r="D58" s="2" t="s">
        <v>31</v>
      </c>
      <c r="E58" s="38" t="s">
        <v>28</v>
      </c>
      <c r="F58" s="35">
        <v>46030</v>
      </c>
      <c r="G58" s="3">
        <v>46030</v>
      </c>
      <c r="H58" s="2" t="s">
        <v>37</v>
      </c>
      <c r="I58" s="2" t="s">
        <v>6</v>
      </c>
      <c r="J58" s="36">
        <v>35000000</v>
      </c>
      <c r="K58" s="36">
        <v>34357400</v>
      </c>
      <c r="L58" s="37">
        <v>4.8012357487630447E-3</v>
      </c>
      <c r="M58" s="39" t="s">
        <v>18</v>
      </c>
      <c r="N58" s="53" t="s">
        <v>29</v>
      </c>
    </row>
    <row r="59" spans="1:16" s="53" customFormat="1" ht="13" x14ac:dyDescent="0.3">
      <c r="A59" s="2" t="s">
        <v>29</v>
      </c>
      <c r="B59" s="2" t="s">
        <v>193</v>
      </c>
      <c r="C59" s="2" t="s">
        <v>115</v>
      </c>
      <c r="D59" s="2" t="s">
        <v>33</v>
      </c>
      <c r="E59" s="38" t="s">
        <v>373</v>
      </c>
      <c r="F59" s="35">
        <v>45877</v>
      </c>
      <c r="G59" s="3">
        <v>45950</v>
      </c>
      <c r="H59" s="2" t="s">
        <v>37</v>
      </c>
      <c r="I59" s="2" t="s">
        <v>6</v>
      </c>
      <c r="J59" s="36">
        <v>50000000</v>
      </c>
      <c r="K59" s="36">
        <v>50000000</v>
      </c>
      <c r="L59" s="37">
        <v>6.9871930774200669E-3</v>
      </c>
      <c r="M59" s="39" t="s">
        <v>18</v>
      </c>
      <c r="N59" s="53" t="s">
        <v>29</v>
      </c>
      <c r="O59" s="6"/>
      <c r="P59" s="6"/>
    </row>
    <row r="60" spans="1:16" s="53" customFormat="1" ht="13" x14ac:dyDescent="0.3">
      <c r="A60" s="2" t="s">
        <v>29</v>
      </c>
      <c r="B60" s="2" t="s">
        <v>278</v>
      </c>
      <c r="C60" s="2" t="s">
        <v>279</v>
      </c>
      <c r="D60" s="2" t="s">
        <v>33</v>
      </c>
      <c r="E60" s="38" t="s">
        <v>373</v>
      </c>
      <c r="F60" s="35">
        <v>45877</v>
      </c>
      <c r="G60" s="3">
        <v>46009</v>
      </c>
      <c r="H60" s="2" t="s">
        <v>37</v>
      </c>
      <c r="I60" s="2" t="s">
        <v>6</v>
      </c>
      <c r="J60" s="36">
        <v>45000000</v>
      </c>
      <c r="K60" s="36">
        <v>44998331.68</v>
      </c>
      <c r="L60" s="37">
        <v>6.2882406321989621E-3</v>
      </c>
      <c r="M60" s="39" t="s">
        <v>18</v>
      </c>
      <c r="N60" s="53" t="s">
        <v>29</v>
      </c>
      <c r="P60" s="36"/>
    </row>
    <row r="61" spans="1:16" s="53" customFormat="1" ht="13" x14ac:dyDescent="0.3">
      <c r="A61" s="2" t="s">
        <v>29</v>
      </c>
      <c r="B61" s="2" t="s">
        <v>280</v>
      </c>
      <c r="C61" s="2" t="s">
        <v>87</v>
      </c>
      <c r="D61" s="2" t="s">
        <v>31</v>
      </c>
      <c r="E61" s="38" t="s">
        <v>28</v>
      </c>
      <c r="F61" s="35">
        <v>45888</v>
      </c>
      <c r="G61" s="3">
        <v>45888</v>
      </c>
      <c r="H61" s="2" t="s">
        <v>11</v>
      </c>
      <c r="I61" s="2" t="s">
        <v>6</v>
      </c>
      <c r="J61" s="36">
        <v>50000000</v>
      </c>
      <c r="K61" s="36">
        <v>49933618.049999997</v>
      </c>
      <c r="L61" s="37">
        <v>6.9779166073899541E-3</v>
      </c>
      <c r="M61" s="39" t="s">
        <v>40</v>
      </c>
      <c r="N61" s="53" t="s">
        <v>29</v>
      </c>
    </row>
    <row r="62" spans="1:16" s="53" customFormat="1" ht="13" x14ac:dyDescent="0.3">
      <c r="A62" s="2" t="s">
        <v>29</v>
      </c>
      <c r="B62" s="2" t="s">
        <v>281</v>
      </c>
      <c r="C62" s="2" t="s">
        <v>87</v>
      </c>
      <c r="D62" s="2" t="s">
        <v>31</v>
      </c>
      <c r="E62" s="38" t="s">
        <v>28</v>
      </c>
      <c r="F62" s="35">
        <v>45897</v>
      </c>
      <c r="G62" s="3">
        <v>45897</v>
      </c>
      <c r="H62" s="2" t="s">
        <v>11</v>
      </c>
      <c r="I62" s="2" t="s">
        <v>6</v>
      </c>
      <c r="J62" s="36">
        <v>45000000</v>
      </c>
      <c r="K62" s="36">
        <v>44891500.009999998</v>
      </c>
      <c r="L62" s="37">
        <v>6.2733115620974972E-3</v>
      </c>
      <c r="M62" s="39" t="s">
        <v>40</v>
      </c>
      <c r="N62" s="53" t="s">
        <v>29</v>
      </c>
    </row>
    <row r="63" spans="1:16" s="53" customFormat="1" ht="13" x14ac:dyDescent="0.3">
      <c r="A63" s="2" t="s">
        <v>29</v>
      </c>
      <c r="B63" s="2" t="s">
        <v>195</v>
      </c>
      <c r="C63" s="2" t="s">
        <v>87</v>
      </c>
      <c r="D63" s="2" t="s">
        <v>31</v>
      </c>
      <c r="E63" s="38" t="s">
        <v>28</v>
      </c>
      <c r="F63" s="35">
        <v>45917</v>
      </c>
      <c r="G63" s="3">
        <v>45917</v>
      </c>
      <c r="H63" s="2" t="s">
        <v>11</v>
      </c>
      <c r="I63" s="2" t="s">
        <v>6</v>
      </c>
      <c r="J63" s="36">
        <v>50000000</v>
      </c>
      <c r="K63" s="36">
        <v>49764166.670000002</v>
      </c>
      <c r="L63" s="37">
        <v>6.9542368172040491E-3</v>
      </c>
      <c r="M63" s="39" t="s">
        <v>40</v>
      </c>
      <c r="N63" s="53" t="s">
        <v>29</v>
      </c>
      <c r="P63" s="36"/>
    </row>
    <row r="64" spans="1:16" s="53" customFormat="1" ht="13" x14ac:dyDescent="0.3">
      <c r="A64" s="2" t="s">
        <v>29</v>
      </c>
      <c r="B64" s="2" t="s">
        <v>194</v>
      </c>
      <c r="C64" s="2" t="s">
        <v>87</v>
      </c>
      <c r="D64" s="2" t="s">
        <v>31</v>
      </c>
      <c r="E64" s="38" t="s">
        <v>28</v>
      </c>
      <c r="F64" s="35">
        <v>45918</v>
      </c>
      <c r="G64" s="3">
        <v>45918</v>
      </c>
      <c r="H64" s="2" t="s">
        <v>11</v>
      </c>
      <c r="I64" s="2" t="s">
        <v>6</v>
      </c>
      <c r="J64" s="36">
        <v>45000000</v>
      </c>
      <c r="K64" s="36">
        <v>44782443.75</v>
      </c>
      <c r="L64" s="37">
        <v>6.258071619199071E-3</v>
      </c>
      <c r="M64" s="39" t="s">
        <v>40</v>
      </c>
      <c r="N64" s="53" t="s">
        <v>29</v>
      </c>
    </row>
    <row r="65" spans="1:16" s="53" customFormat="1" ht="13" x14ac:dyDescent="0.3">
      <c r="A65" s="2" t="s">
        <v>356</v>
      </c>
      <c r="B65" s="2" t="s">
        <v>357</v>
      </c>
      <c r="C65" s="2" t="s">
        <v>358</v>
      </c>
      <c r="D65" s="2" t="s">
        <v>31</v>
      </c>
      <c r="E65" s="38" t="s">
        <v>28</v>
      </c>
      <c r="F65" s="35">
        <v>46028</v>
      </c>
      <c r="G65" s="3">
        <v>46028</v>
      </c>
      <c r="H65" s="2" t="s">
        <v>37</v>
      </c>
      <c r="I65" s="2" t="s">
        <v>6</v>
      </c>
      <c r="J65" s="36">
        <v>50000000</v>
      </c>
      <c r="K65" s="36">
        <v>49106583.32</v>
      </c>
      <c r="L65" s="37">
        <v>6.8623435805851146E-3</v>
      </c>
      <c r="M65" s="39" t="s">
        <v>18</v>
      </c>
      <c r="N65" s="53" t="s">
        <v>29</v>
      </c>
      <c r="P65" s="36"/>
    </row>
    <row r="66" spans="1:16" s="53" customFormat="1" ht="13" x14ac:dyDescent="0.3">
      <c r="A66" s="2" t="s">
        <v>176</v>
      </c>
      <c r="B66" s="2" t="s">
        <v>177</v>
      </c>
      <c r="C66" s="2" t="s">
        <v>178</v>
      </c>
      <c r="D66" s="2" t="s">
        <v>31</v>
      </c>
      <c r="E66" s="38" t="s">
        <v>28</v>
      </c>
      <c r="F66" s="35">
        <v>45908</v>
      </c>
      <c r="G66" s="3">
        <v>45908</v>
      </c>
      <c r="H66" s="2" t="s">
        <v>37</v>
      </c>
      <c r="I66" s="2" t="s">
        <v>6</v>
      </c>
      <c r="J66" s="36">
        <v>80000000</v>
      </c>
      <c r="K66" s="36">
        <v>79706533.329999998</v>
      </c>
      <c r="L66" s="37">
        <v>1.1138498758170558E-2</v>
      </c>
      <c r="M66" s="39" t="s">
        <v>18</v>
      </c>
      <c r="N66" s="53" t="s">
        <v>29</v>
      </c>
      <c r="P66" s="36"/>
    </row>
    <row r="67" spans="1:16" s="53" customFormat="1" ht="13" x14ac:dyDescent="0.3">
      <c r="A67" s="2" t="s">
        <v>234</v>
      </c>
      <c r="B67" s="2" t="s">
        <v>235</v>
      </c>
      <c r="C67" s="2" t="s">
        <v>236</v>
      </c>
      <c r="D67" s="2" t="s">
        <v>33</v>
      </c>
      <c r="E67" s="38" t="s">
        <v>67</v>
      </c>
      <c r="F67" s="35">
        <v>45877</v>
      </c>
      <c r="G67" s="3">
        <v>45883</v>
      </c>
      <c r="H67" s="2" t="s">
        <v>37</v>
      </c>
      <c r="I67" s="2" t="s">
        <v>6</v>
      </c>
      <c r="J67" s="36">
        <v>35000000</v>
      </c>
      <c r="K67" s="36">
        <v>35000000</v>
      </c>
      <c r="L67" s="37">
        <v>4.8910351541940475E-3</v>
      </c>
      <c r="M67" s="39" t="s">
        <v>32</v>
      </c>
      <c r="N67" s="53" t="s">
        <v>29</v>
      </c>
    </row>
    <row r="68" spans="1:16" s="53" customFormat="1" ht="13" x14ac:dyDescent="0.3">
      <c r="A68" s="2" t="s">
        <v>29</v>
      </c>
      <c r="B68" s="2" t="s">
        <v>196</v>
      </c>
      <c r="C68" s="2" t="s">
        <v>88</v>
      </c>
      <c r="D68" s="2" t="s">
        <v>31</v>
      </c>
      <c r="E68" s="38" t="s">
        <v>28</v>
      </c>
      <c r="F68" s="35">
        <v>45915</v>
      </c>
      <c r="G68" s="3">
        <v>45915</v>
      </c>
      <c r="H68" s="2" t="s">
        <v>37</v>
      </c>
      <c r="I68" s="2" t="s">
        <v>6</v>
      </c>
      <c r="J68" s="36">
        <v>60000000</v>
      </c>
      <c r="K68" s="36">
        <v>59727350.039999999</v>
      </c>
      <c r="L68" s="37">
        <v>8.346530534642663E-3</v>
      </c>
      <c r="M68" s="39" t="s">
        <v>32</v>
      </c>
      <c r="N68" s="53" t="s">
        <v>29</v>
      </c>
      <c r="O68" s="6"/>
      <c r="P68" s="6"/>
    </row>
    <row r="69" spans="1:16" s="53" customFormat="1" ht="13" x14ac:dyDescent="0.3">
      <c r="A69" s="2" t="s">
        <v>29</v>
      </c>
      <c r="B69" s="2" t="s">
        <v>420</v>
      </c>
      <c r="C69" s="2" t="s">
        <v>421</v>
      </c>
      <c r="D69" s="2" t="s">
        <v>35</v>
      </c>
      <c r="E69" s="38" t="s">
        <v>386</v>
      </c>
      <c r="F69" s="35">
        <v>46070</v>
      </c>
      <c r="G69" s="3">
        <v>46070</v>
      </c>
      <c r="H69" s="2" t="s">
        <v>37</v>
      </c>
      <c r="I69" s="2" t="s">
        <v>6</v>
      </c>
      <c r="J69" s="36">
        <v>60000000</v>
      </c>
      <c r="K69" s="36">
        <v>60000000</v>
      </c>
      <c r="L69" s="37">
        <v>8.3846316929040814E-3</v>
      </c>
      <c r="M69" s="39" t="s">
        <v>19</v>
      </c>
      <c r="N69" s="53" t="s">
        <v>29</v>
      </c>
      <c r="P69" s="36"/>
    </row>
    <row r="70" spans="1:16" s="53" customFormat="1" ht="13" x14ac:dyDescent="0.3">
      <c r="A70" s="2" t="s">
        <v>29</v>
      </c>
      <c r="B70" s="2" t="s">
        <v>197</v>
      </c>
      <c r="C70" s="2" t="s">
        <v>198</v>
      </c>
      <c r="D70" s="2" t="s">
        <v>33</v>
      </c>
      <c r="E70" s="38" t="s">
        <v>376</v>
      </c>
      <c r="F70" s="35">
        <v>45877</v>
      </c>
      <c r="G70" s="3">
        <v>45923</v>
      </c>
      <c r="H70" s="2" t="s">
        <v>11</v>
      </c>
      <c r="I70" s="2" t="s">
        <v>6</v>
      </c>
      <c r="J70" s="36">
        <v>60000000</v>
      </c>
      <c r="K70" s="36">
        <v>60000000</v>
      </c>
      <c r="L70" s="37">
        <v>8.3846316929040814E-3</v>
      </c>
      <c r="M70" s="39" t="s">
        <v>32</v>
      </c>
      <c r="N70" s="53" t="s">
        <v>29</v>
      </c>
      <c r="P70" s="36"/>
    </row>
    <row r="71" spans="1:16" s="53" customFormat="1" ht="13" x14ac:dyDescent="0.3">
      <c r="A71" s="2" t="s">
        <v>29</v>
      </c>
      <c r="B71" s="2" t="s">
        <v>344</v>
      </c>
      <c r="C71" s="2" t="s">
        <v>345</v>
      </c>
      <c r="D71" s="2" t="s">
        <v>33</v>
      </c>
      <c r="E71" s="38" t="s">
        <v>401</v>
      </c>
      <c r="F71" s="35">
        <v>45904</v>
      </c>
      <c r="G71" s="3">
        <v>46056</v>
      </c>
      <c r="H71" s="2" t="s">
        <v>11</v>
      </c>
      <c r="I71" s="2" t="s">
        <v>6</v>
      </c>
      <c r="J71" s="36">
        <v>50000000</v>
      </c>
      <c r="K71" s="36">
        <v>50000000</v>
      </c>
      <c r="L71" s="37">
        <v>6.9871930774200669E-3</v>
      </c>
      <c r="M71" s="39" t="s">
        <v>32</v>
      </c>
      <c r="N71" s="53" t="s">
        <v>29</v>
      </c>
      <c r="O71" s="6"/>
      <c r="P71" s="6"/>
    </row>
    <row r="72" spans="1:16" s="53" customFormat="1" ht="13" x14ac:dyDescent="0.3">
      <c r="A72" s="2" t="s">
        <v>29</v>
      </c>
      <c r="B72" s="2" t="s">
        <v>422</v>
      </c>
      <c r="C72" s="2" t="s">
        <v>423</v>
      </c>
      <c r="D72" s="2" t="s">
        <v>33</v>
      </c>
      <c r="E72" s="38" t="s">
        <v>373</v>
      </c>
      <c r="F72" s="35">
        <v>45877</v>
      </c>
      <c r="G72" s="3">
        <v>46090</v>
      </c>
      <c r="H72" s="2" t="s">
        <v>11</v>
      </c>
      <c r="I72" s="2" t="s">
        <v>6</v>
      </c>
      <c r="J72" s="36">
        <v>37000000</v>
      </c>
      <c r="K72" s="36">
        <v>37000000</v>
      </c>
      <c r="L72" s="37">
        <v>5.1705228772908497E-3</v>
      </c>
      <c r="M72" s="39" t="s">
        <v>32</v>
      </c>
      <c r="N72" s="53" t="s">
        <v>29</v>
      </c>
      <c r="P72" s="36"/>
    </row>
    <row r="73" spans="1:16" s="53" customFormat="1" ht="13" x14ac:dyDescent="0.3">
      <c r="A73" s="2" t="s">
        <v>29</v>
      </c>
      <c r="B73" s="2" t="s">
        <v>224</v>
      </c>
      <c r="C73" s="2" t="s">
        <v>225</v>
      </c>
      <c r="D73" s="2" t="s">
        <v>33</v>
      </c>
      <c r="E73" s="38" t="s">
        <v>335</v>
      </c>
      <c r="F73" s="35">
        <v>45880</v>
      </c>
      <c r="G73" s="3">
        <v>45973</v>
      </c>
      <c r="H73" s="2" t="s">
        <v>11</v>
      </c>
      <c r="I73" s="2" t="s">
        <v>6</v>
      </c>
      <c r="J73" s="36">
        <v>70000000</v>
      </c>
      <c r="K73" s="36">
        <v>70000000</v>
      </c>
      <c r="L73" s="37">
        <v>9.7820703083880949E-3</v>
      </c>
      <c r="M73" s="39" t="s">
        <v>32</v>
      </c>
      <c r="N73" s="53" t="s">
        <v>29</v>
      </c>
    </row>
    <row r="74" spans="1:16" s="53" customFormat="1" ht="13" x14ac:dyDescent="0.3">
      <c r="A74" s="2" t="s">
        <v>29</v>
      </c>
      <c r="B74" s="2" t="s">
        <v>80</v>
      </c>
      <c r="C74" s="2" t="s">
        <v>81</v>
      </c>
      <c r="D74" s="2" t="s">
        <v>33</v>
      </c>
      <c r="E74" s="38" t="s">
        <v>372</v>
      </c>
      <c r="F74" s="35">
        <v>45877</v>
      </c>
      <c r="G74" s="3">
        <v>45896</v>
      </c>
      <c r="H74" s="2" t="s">
        <v>11</v>
      </c>
      <c r="I74" s="2" t="s">
        <v>6</v>
      </c>
      <c r="J74" s="36">
        <v>50000000</v>
      </c>
      <c r="K74" s="36">
        <v>50000000</v>
      </c>
      <c r="L74" s="37">
        <v>6.9871930774200669E-3</v>
      </c>
      <c r="M74" s="39" t="s">
        <v>32</v>
      </c>
      <c r="N74" s="53" t="s">
        <v>29</v>
      </c>
      <c r="P74" s="36"/>
    </row>
    <row r="75" spans="1:16" s="53" customFormat="1" ht="13" x14ac:dyDescent="0.3">
      <c r="A75" s="2" t="s">
        <v>29</v>
      </c>
      <c r="B75" s="2" t="s">
        <v>346</v>
      </c>
      <c r="C75" s="2" t="s">
        <v>282</v>
      </c>
      <c r="D75" s="2" t="s">
        <v>31</v>
      </c>
      <c r="E75" s="38" t="s">
        <v>28</v>
      </c>
      <c r="F75" s="35">
        <v>45925</v>
      </c>
      <c r="G75" s="3">
        <v>45925</v>
      </c>
      <c r="H75" s="2" t="s">
        <v>11</v>
      </c>
      <c r="I75" s="2" t="s">
        <v>6</v>
      </c>
      <c r="J75" s="36">
        <v>90000000</v>
      </c>
      <c r="K75" s="36">
        <v>89484600</v>
      </c>
      <c r="L75" s="37">
        <v>1.2504923553114075E-2</v>
      </c>
      <c r="M75" s="39" t="s">
        <v>38</v>
      </c>
      <c r="N75" s="53" t="s">
        <v>29</v>
      </c>
      <c r="P75" s="36"/>
    </row>
    <row r="76" spans="1:16" s="53" customFormat="1" ht="13" x14ac:dyDescent="0.3">
      <c r="A76" s="2" t="s">
        <v>29</v>
      </c>
      <c r="B76" s="2" t="s">
        <v>403</v>
      </c>
      <c r="C76" s="2" t="s">
        <v>282</v>
      </c>
      <c r="D76" s="2" t="s">
        <v>31</v>
      </c>
      <c r="E76" s="38" t="s">
        <v>28</v>
      </c>
      <c r="F76" s="35">
        <v>45964</v>
      </c>
      <c r="G76" s="3">
        <v>45964</v>
      </c>
      <c r="H76" s="2" t="s">
        <v>11</v>
      </c>
      <c r="I76" s="2" t="s">
        <v>6</v>
      </c>
      <c r="J76" s="36">
        <v>90000000</v>
      </c>
      <c r="K76" s="36">
        <v>89064750</v>
      </c>
      <c r="L76" s="37">
        <v>1.2446252092842979E-2</v>
      </c>
      <c r="M76" s="39" t="s">
        <v>38</v>
      </c>
      <c r="N76" s="53" t="s">
        <v>29</v>
      </c>
      <c r="P76" s="36"/>
    </row>
    <row r="77" spans="1:16" s="53" customFormat="1" ht="13" x14ac:dyDescent="0.3">
      <c r="A77" s="2" t="s">
        <v>29</v>
      </c>
      <c r="B77" s="2" t="s">
        <v>283</v>
      </c>
      <c r="C77" s="2" t="s">
        <v>282</v>
      </c>
      <c r="D77" s="2" t="s">
        <v>31</v>
      </c>
      <c r="E77" s="38" t="s">
        <v>28</v>
      </c>
      <c r="F77" s="35">
        <v>45877</v>
      </c>
      <c r="G77" s="3">
        <v>45877</v>
      </c>
      <c r="H77" s="2" t="s">
        <v>11</v>
      </c>
      <c r="I77" s="2" t="s">
        <v>6</v>
      </c>
      <c r="J77" s="36">
        <v>90000000</v>
      </c>
      <c r="K77" s="36">
        <v>90000000</v>
      </c>
      <c r="L77" s="37">
        <v>1.2576947539356122E-2</v>
      </c>
      <c r="M77" s="39" t="s">
        <v>38</v>
      </c>
      <c r="N77" s="53" t="s">
        <v>29</v>
      </c>
      <c r="P77" s="36"/>
    </row>
    <row r="78" spans="1:16" s="53" customFormat="1" ht="13" x14ac:dyDescent="0.3">
      <c r="A78" s="2" t="s">
        <v>29</v>
      </c>
      <c r="B78" s="2" t="s">
        <v>359</v>
      </c>
      <c r="C78" s="2" t="s">
        <v>360</v>
      </c>
      <c r="D78" s="2" t="s">
        <v>35</v>
      </c>
      <c r="E78" s="38" t="s">
        <v>351</v>
      </c>
      <c r="F78" s="35">
        <v>45964</v>
      </c>
      <c r="G78" s="3">
        <v>45964</v>
      </c>
      <c r="H78" s="2" t="s">
        <v>11</v>
      </c>
      <c r="I78" s="2" t="s">
        <v>6</v>
      </c>
      <c r="J78" s="36">
        <v>87000000</v>
      </c>
      <c r="K78" s="36">
        <v>87000000</v>
      </c>
      <c r="L78" s="37">
        <v>1.2157715954710917E-2</v>
      </c>
      <c r="M78" s="39" t="s">
        <v>41</v>
      </c>
      <c r="N78" s="53" t="s">
        <v>29</v>
      </c>
      <c r="P78" s="36"/>
    </row>
    <row r="79" spans="1:16" s="53" customFormat="1" ht="13" x14ac:dyDescent="0.3">
      <c r="A79" s="2" t="s">
        <v>29</v>
      </c>
      <c r="B79" s="2" t="s">
        <v>95</v>
      </c>
      <c r="C79" s="2" t="s">
        <v>96</v>
      </c>
      <c r="D79" s="2" t="s">
        <v>33</v>
      </c>
      <c r="E79" s="38" t="s">
        <v>251</v>
      </c>
      <c r="F79" s="35">
        <v>45877</v>
      </c>
      <c r="G79" s="3">
        <v>45905</v>
      </c>
      <c r="H79" s="2" t="s">
        <v>11</v>
      </c>
      <c r="I79" s="2" t="s">
        <v>6</v>
      </c>
      <c r="J79" s="36">
        <v>25000000</v>
      </c>
      <c r="K79" s="36">
        <v>25000000</v>
      </c>
      <c r="L79" s="37">
        <v>3.4935965387100335E-3</v>
      </c>
      <c r="M79" s="39" t="s">
        <v>41</v>
      </c>
      <c r="N79" s="53" t="s">
        <v>29</v>
      </c>
      <c r="O79" s="6"/>
      <c r="P79" s="6"/>
    </row>
    <row r="80" spans="1:16" s="53" customFormat="1" ht="13" x14ac:dyDescent="0.3">
      <c r="A80" s="2" t="s">
        <v>29</v>
      </c>
      <c r="B80" s="2" t="s">
        <v>424</v>
      </c>
      <c r="C80" s="2" t="s">
        <v>425</v>
      </c>
      <c r="D80" s="2" t="s">
        <v>33</v>
      </c>
      <c r="E80" s="38" t="s">
        <v>79</v>
      </c>
      <c r="F80" s="35">
        <v>45905</v>
      </c>
      <c r="G80" s="3">
        <v>46086</v>
      </c>
      <c r="H80" s="2" t="s">
        <v>11</v>
      </c>
      <c r="I80" s="2" t="s">
        <v>6</v>
      </c>
      <c r="J80" s="36">
        <v>45000000</v>
      </c>
      <c r="K80" s="36">
        <v>45000000</v>
      </c>
      <c r="L80" s="37">
        <v>6.288473769678061E-3</v>
      </c>
      <c r="M80" s="39" t="s">
        <v>41</v>
      </c>
      <c r="N80" s="53" t="s">
        <v>29</v>
      </c>
      <c r="P80" s="36"/>
    </row>
    <row r="81" spans="1:16" s="53" customFormat="1" ht="13" x14ac:dyDescent="0.3">
      <c r="A81" s="2" t="s">
        <v>29</v>
      </c>
      <c r="B81" s="2" t="s">
        <v>116</v>
      </c>
      <c r="C81" s="2" t="s">
        <v>117</v>
      </c>
      <c r="D81" s="2" t="s">
        <v>33</v>
      </c>
      <c r="E81" s="38" t="s">
        <v>376</v>
      </c>
      <c r="F81" s="35">
        <v>45877</v>
      </c>
      <c r="G81" s="3">
        <v>45877</v>
      </c>
      <c r="H81" s="2" t="s">
        <v>11</v>
      </c>
      <c r="I81" s="2" t="s">
        <v>6</v>
      </c>
      <c r="J81" s="36">
        <v>27000000</v>
      </c>
      <c r="K81" s="36">
        <v>27000000</v>
      </c>
      <c r="L81" s="37">
        <v>3.7730842618068365E-3</v>
      </c>
      <c r="M81" s="39" t="s">
        <v>41</v>
      </c>
      <c r="N81" s="53" t="s">
        <v>29</v>
      </c>
      <c r="P81" s="36"/>
    </row>
    <row r="82" spans="1:16" s="53" customFormat="1" ht="13" x14ac:dyDescent="0.3">
      <c r="A82" s="2" t="s">
        <v>29</v>
      </c>
      <c r="B82" s="2" t="s">
        <v>284</v>
      </c>
      <c r="C82" s="2" t="s">
        <v>199</v>
      </c>
      <c r="D82" s="2" t="s">
        <v>31</v>
      </c>
      <c r="E82" s="38" t="s">
        <v>28</v>
      </c>
      <c r="F82" s="35">
        <v>45932</v>
      </c>
      <c r="G82" s="3">
        <v>45932</v>
      </c>
      <c r="H82" s="2" t="s">
        <v>11</v>
      </c>
      <c r="I82" s="2" t="s">
        <v>6</v>
      </c>
      <c r="J82" s="36">
        <v>75000000</v>
      </c>
      <c r="K82" s="36">
        <v>74511302.079999998</v>
      </c>
      <c r="L82" s="37">
        <v>1.0412497081658629E-2</v>
      </c>
      <c r="M82" s="39" t="s">
        <v>40</v>
      </c>
      <c r="N82" s="53" t="s">
        <v>29</v>
      </c>
      <c r="P82" s="36"/>
    </row>
    <row r="83" spans="1:16" s="53" customFormat="1" ht="13" x14ac:dyDescent="0.3">
      <c r="A83" s="2" t="s">
        <v>285</v>
      </c>
      <c r="B83" s="2" t="s">
        <v>286</v>
      </c>
      <c r="C83" s="2" t="s">
        <v>68</v>
      </c>
      <c r="D83" s="2" t="s">
        <v>31</v>
      </c>
      <c r="E83" s="38" t="s">
        <v>28</v>
      </c>
      <c r="F83" s="35">
        <v>45973</v>
      </c>
      <c r="G83" s="3">
        <v>45973</v>
      </c>
      <c r="H83" s="2" t="s">
        <v>11</v>
      </c>
      <c r="I83" s="2" t="s">
        <v>6</v>
      </c>
      <c r="J83" s="36">
        <v>50000000</v>
      </c>
      <c r="K83" s="36">
        <v>49426000</v>
      </c>
      <c r="L83" s="37">
        <v>6.906980100891285E-3</v>
      </c>
      <c r="M83" s="39" t="s">
        <v>40</v>
      </c>
      <c r="N83" s="53" t="s">
        <v>29</v>
      </c>
      <c r="P83" s="36"/>
    </row>
    <row r="84" spans="1:16" s="53" customFormat="1" ht="13" x14ac:dyDescent="0.3">
      <c r="A84" s="2" t="s">
        <v>216</v>
      </c>
      <c r="B84" s="2" t="s">
        <v>217</v>
      </c>
      <c r="C84" s="2" t="s">
        <v>218</v>
      </c>
      <c r="D84" s="2" t="s">
        <v>36</v>
      </c>
      <c r="E84" s="38" t="s">
        <v>120</v>
      </c>
      <c r="F84" s="35">
        <v>45877</v>
      </c>
      <c r="G84" s="3">
        <v>46028</v>
      </c>
      <c r="H84" s="2" t="s">
        <v>11</v>
      </c>
      <c r="I84" s="2" t="s">
        <v>6</v>
      </c>
      <c r="J84" s="36">
        <v>55000000</v>
      </c>
      <c r="K84" s="36">
        <v>55000000</v>
      </c>
      <c r="L84" s="37">
        <v>7.6859123851620737E-3</v>
      </c>
      <c r="M84" s="39" t="s">
        <v>42</v>
      </c>
      <c r="N84" s="53" t="s">
        <v>29</v>
      </c>
      <c r="P84" s="36"/>
    </row>
    <row r="85" spans="1:16" s="53" customFormat="1" ht="13" x14ac:dyDescent="0.3">
      <c r="A85" s="2" t="s">
        <v>29</v>
      </c>
      <c r="B85" s="2" t="s">
        <v>226</v>
      </c>
      <c r="C85" s="2" t="s">
        <v>227</v>
      </c>
      <c r="D85" s="2" t="s">
        <v>33</v>
      </c>
      <c r="E85" s="38" t="s">
        <v>335</v>
      </c>
      <c r="F85" s="35">
        <v>45941</v>
      </c>
      <c r="G85" s="3">
        <v>45944</v>
      </c>
      <c r="H85" s="2" t="s">
        <v>11</v>
      </c>
      <c r="I85" s="2" t="s">
        <v>6</v>
      </c>
      <c r="J85" s="36">
        <v>80000000</v>
      </c>
      <c r="K85" s="36">
        <v>80000000</v>
      </c>
      <c r="L85" s="37">
        <v>1.1179508923872108E-2</v>
      </c>
      <c r="M85" s="39" t="s">
        <v>42</v>
      </c>
      <c r="N85" s="53" t="s">
        <v>29</v>
      </c>
      <c r="P85" s="36"/>
    </row>
    <row r="86" spans="1:16" s="53" customFormat="1" ht="13" x14ac:dyDescent="0.3">
      <c r="A86" s="2" t="s">
        <v>29</v>
      </c>
      <c r="B86" s="2" t="s">
        <v>187</v>
      </c>
      <c r="C86" s="2" t="s">
        <v>188</v>
      </c>
      <c r="D86" s="2" t="s">
        <v>33</v>
      </c>
      <c r="E86" s="38" t="s">
        <v>104</v>
      </c>
      <c r="F86" s="35">
        <v>45915</v>
      </c>
      <c r="G86" s="3">
        <v>45915</v>
      </c>
      <c r="H86" s="2" t="s">
        <v>11</v>
      </c>
      <c r="I86" s="2" t="s">
        <v>6</v>
      </c>
      <c r="J86" s="36">
        <v>50000000</v>
      </c>
      <c r="K86" s="36">
        <v>50000000</v>
      </c>
      <c r="L86" s="37">
        <v>6.9871930774200669E-3</v>
      </c>
      <c r="M86" s="39" t="s">
        <v>42</v>
      </c>
      <c r="N86" s="53" t="s">
        <v>29</v>
      </c>
    </row>
    <row r="87" spans="1:16" s="53" customFormat="1" ht="13" x14ac:dyDescent="0.3">
      <c r="A87" s="2" t="s">
        <v>29</v>
      </c>
      <c r="B87" s="2" t="s">
        <v>318</v>
      </c>
      <c r="C87" s="2" t="s">
        <v>319</v>
      </c>
      <c r="D87" s="2" t="s">
        <v>31</v>
      </c>
      <c r="E87" s="38" t="s">
        <v>28</v>
      </c>
      <c r="F87" s="35">
        <v>45902</v>
      </c>
      <c r="G87" s="3">
        <v>45902</v>
      </c>
      <c r="H87" s="2" t="s">
        <v>11</v>
      </c>
      <c r="I87" s="2" t="s">
        <v>6</v>
      </c>
      <c r="J87" s="36">
        <v>65000000</v>
      </c>
      <c r="K87" s="36">
        <v>64801388.850000001</v>
      </c>
      <c r="L87" s="37">
        <v>9.0555963115985186E-3</v>
      </c>
      <c r="M87" s="39" t="s">
        <v>42</v>
      </c>
      <c r="N87" s="53" t="s">
        <v>29</v>
      </c>
      <c r="P87" s="36"/>
    </row>
    <row r="88" spans="1:16" s="53" customFormat="1" ht="13" x14ac:dyDescent="0.3">
      <c r="A88" s="2" t="s">
        <v>29</v>
      </c>
      <c r="B88" s="2" t="s">
        <v>287</v>
      </c>
      <c r="C88" s="2" t="s">
        <v>288</v>
      </c>
      <c r="D88" s="2" t="s">
        <v>33</v>
      </c>
      <c r="E88" s="38" t="s">
        <v>355</v>
      </c>
      <c r="F88" s="35">
        <v>45877</v>
      </c>
      <c r="G88" s="3">
        <v>46070</v>
      </c>
      <c r="H88" s="2" t="s">
        <v>37</v>
      </c>
      <c r="I88" s="2" t="s">
        <v>6</v>
      </c>
      <c r="J88" s="36">
        <v>66000000</v>
      </c>
      <c r="K88" s="36">
        <v>66000000</v>
      </c>
      <c r="L88" s="37">
        <v>9.2230948621944888E-3</v>
      </c>
      <c r="M88" s="39" t="s">
        <v>18</v>
      </c>
      <c r="N88" s="53" t="s">
        <v>29</v>
      </c>
    </row>
    <row r="89" spans="1:16" s="53" customFormat="1" ht="13" x14ac:dyDescent="0.3">
      <c r="A89" s="2" t="s">
        <v>29</v>
      </c>
      <c r="B89" s="2" t="s">
        <v>426</v>
      </c>
      <c r="C89" s="2" t="s">
        <v>427</v>
      </c>
      <c r="D89" s="2" t="s">
        <v>33</v>
      </c>
      <c r="E89" s="38" t="s">
        <v>400</v>
      </c>
      <c r="F89" s="35">
        <v>45877</v>
      </c>
      <c r="G89" s="3">
        <v>46162</v>
      </c>
      <c r="H89" s="2" t="s">
        <v>37</v>
      </c>
      <c r="I89" s="2" t="s">
        <v>6</v>
      </c>
      <c r="J89" s="36">
        <v>55000000</v>
      </c>
      <c r="K89" s="36">
        <v>55000000</v>
      </c>
      <c r="L89" s="37">
        <v>7.6859123851620737E-3</v>
      </c>
      <c r="M89" s="39" t="s">
        <v>18</v>
      </c>
      <c r="N89" s="53" t="s">
        <v>29</v>
      </c>
      <c r="O89" s="6"/>
      <c r="P89" s="6"/>
    </row>
    <row r="90" spans="1:16" s="53" customFormat="1" ht="13" x14ac:dyDescent="0.3">
      <c r="A90" s="2" t="s">
        <v>144</v>
      </c>
      <c r="B90" s="2" t="s">
        <v>145</v>
      </c>
      <c r="C90" s="2" t="s">
        <v>43</v>
      </c>
      <c r="D90" s="2" t="s">
        <v>31</v>
      </c>
      <c r="E90" s="38" t="s">
        <v>28</v>
      </c>
      <c r="F90" s="35">
        <v>45957</v>
      </c>
      <c r="G90" s="3">
        <v>45957</v>
      </c>
      <c r="H90" s="2" t="s">
        <v>37</v>
      </c>
      <c r="I90" s="2" t="s">
        <v>6</v>
      </c>
      <c r="J90" s="36">
        <v>30000000</v>
      </c>
      <c r="K90" s="36">
        <v>29710666.690000001</v>
      </c>
      <c r="L90" s="37">
        <v>4.1518832924380602E-3</v>
      </c>
      <c r="M90" s="39" t="s">
        <v>38</v>
      </c>
      <c r="N90" s="53" t="s">
        <v>29</v>
      </c>
      <c r="P90" s="36"/>
    </row>
    <row r="91" spans="1:16" s="53" customFormat="1" ht="13" x14ac:dyDescent="0.3">
      <c r="A91" s="2" t="s">
        <v>118</v>
      </c>
      <c r="B91" s="2" t="s">
        <v>119</v>
      </c>
      <c r="C91" s="2" t="s">
        <v>43</v>
      </c>
      <c r="D91" s="2" t="s">
        <v>31</v>
      </c>
      <c r="E91" s="38" t="s">
        <v>28</v>
      </c>
      <c r="F91" s="35">
        <v>45939</v>
      </c>
      <c r="G91" s="3">
        <v>45939</v>
      </c>
      <c r="H91" s="2" t="s">
        <v>37</v>
      </c>
      <c r="I91" s="2" t="s">
        <v>6</v>
      </c>
      <c r="J91" s="36">
        <v>30000000</v>
      </c>
      <c r="K91" s="36">
        <v>29774216.699999999</v>
      </c>
      <c r="L91" s="37">
        <v>4.1607640162368989E-3</v>
      </c>
      <c r="M91" s="39" t="s">
        <v>38</v>
      </c>
      <c r="N91" s="53" t="s">
        <v>29</v>
      </c>
      <c r="P91" s="36"/>
    </row>
    <row r="92" spans="1:16" s="53" customFormat="1" ht="13" x14ac:dyDescent="0.3">
      <c r="A92" s="2" t="s">
        <v>29</v>
      </c>
      <c r="B92" s="2" t="s">
        <v>162</v>
      </c>
      <c r="C92" s="2" t="s">
        <v>163</v>
      </c>
      <c r="D92" s="2" t="s">
        <v>33</v>
      </c>
      <c r="E92" s="38" t="s">
        <v>373</v>
      </c>
      <c r="F92" s="35">
        <v>45877</v>
      </c>
      <c r="G92" s="3">
        <v>45926</v>
      </c>
      <c r="H92" s="2" t="s">
        <v>37</v>
      </c>
      <c r="I92" s="2" t="s">
        <v>6</v>
      </c>
      <c r="J92" s="36">
        <v>50000000</v>
      </c>
      <c r="K92" s="36">
        <v>50000000</v>
      </c>
      <c r="L92" s="37">
        <v>6.9871930774200669E-3</v>
      </c>
      <c r="M92" s="39" t="s">
        <v>16</v>
      </c>
      <c r="N92" s="53" t="s">
        <v>29</v>
      </c>
      <c r="P92" s="36"/>
    </row>
    <row r="93" spans="1:16" s="53" customFormat="1" ht="13" x14ac:dyDescent="0.3">
      <c r="A93" s="2" t="s">
        <v>29</v>
      </c>
      <c r="B93" s="2" t="s">
        <v>377</v>
      </c>
      <c r="C93" s="2" t="s">
        <v>378</v>
      </c>
      <c r="D93" s="2" t="s">
        <v>33</v>
      </c>
      <c r="E93" s="38" t="s">
        <v>372</v>
      </c>
      <c r="F93" s="35">
        <v>45905</v>
      </c>
      <c r="G93" s="3">
        <v>46058</v>
      </c>
      <c r="H93" s="2" t="s">
        <v>37</v>
      </c>
      <c r="I93" s="2" t="s">
        <v>6</v>
      </c>
      <c r="J93" s="36">
        <v>35000000</v>
      </c>
      <c r="K93" s="36">
        <v>35000000</v>
      </c>
      <c r="L93" s="37">
        <v>4.8910351541940475E-3</v>
      </c>
      <c r="M93" s="39" t="s">
        <v>16</v>
      </c>
      <c r="N93" s="53" t="s">
        <v>29</v>
      </c>
      <c r="P93" s="36"/>
    </row>
    <row r="94" spans="1:16" s="53" customFormat="1" ht="13" x14ac:dyDescent="0.3">
      <c r="A94" s="2" t="s">
        <v>29</v>
      </c>
      <c r="B94" s="2" t="s">
        <v>428</v>
      </c>
      <c r="C94" s="2" t="s">
        <v>396</v>
      </c>
      <c r="D94" s="2" t="s">
        <v>31</v>
      </c>
      <c r="E94" s="38" t="s">
        <v>28</v>
      </c>
      <c r="F94" s="35">
        <v>45882</v>
      </c>
      <c r="G94" s="3">
        <v>45882</v>
      </c>
      <c r="H94" s="2" t="s">
        <v>11</v>
      </c>
      <c r="I94" s="2" t="s">
        <v>6</v>
      </c>
      <c r="J94" s="36">
        <v>75000000</v>
      </c>
      <c r="K94" s="36">
        <v>74954791.659999996</v>
      </c>
      <c r="L94" s="37">
        <v>1.0474472028124307E-2</v>
      </c>
      <c r="M94" s="39" t="s">
        <v>18</v>
      </c>
      <c r="N94" s="53" t="s">
        <v>29</v>
      </c>
      <c r="O94" s="6"/>
      <c r="P94" s="6"/>
    </row>
    <row r="95" spans="1:16" s="53" customFormat="1" ht="13" x14ac:dyDescent="0.3">
      <c r="A95" s="2" t="s">
        <v>29</v>
      </c>
      <c r="B95" s="2" t="s">
        <v>379</v>
      </c>
      <c r="C95" s="2" t="s">
        <v>380</v>
      </c>
      <c r="D95" s="2" t="s">
        <v>381</v>
      </c>
      <c r="E95" s="38" t="s">
        <v>28</v>
      </c>
      <c r="F95" s="35">
        <v>46210</v>
      </c>
      <c r="G95" s="3">
        <v>46210</v>
      </c>
      <c r="H95" s="2" t="s">
        <v>11</v>
      </c>
      <c r="I95" s="2" t="s">
        <v>6</v>
      </c>
      <c r="J95" s="36">
        <v>39000000</v>
      </c>
      <c r="K95" s="36">
        <v>37510102.460000001</v>
      </c>
      <c r="L95" s="37">
        <v>5.2418065648365889E-3</v>
      </c>
      <c r="M95" s="39" t="s">
        <v>16</v>
      </c>
      <c r="N95" s="53" t="s">
        <v>29</v>
      </c>
      <c r="P95" s="36"/>
    </row>
    <row r="96" spans="1:16" s="53" customFormat="1" ht="13" x14ac:dyDescent="0.3">
      <c r="A96" s="2" t="s">
        <v>29</v>
      </c>
      <c r="B96" s="2" t="s">
        <v>82</v>
      </c>
      <c r="C96" s="2" t="s">
        <v>83</v>
      </c>
      <c r="D96" s="2" t="s">
        <v>35</v>
      </c>
      <c r="E96" s="38" t="s">
        <v>67</v>
      </c>
      <c r="F96" s="35">
        <v>45986</v>
      </c>
      <c r="G96" s="3">
        <v>45986</v>
      </c>
      <c r="H96" s="2" t="s">
        <v>11</v>
      </c>
      <c r="I96" s="2" t="s">
        <v>6</v>
      </c>
      <c r="J96" s="36">
        <v>30000000</v>
      </c>
      <c r="K96" s="36">
        <v>30000000</v>
      </c>
      <c r="L96" s="37">
        <v>4.1923158464520407E-3</v>
      </c>
      <c r="M96" s="39" t="s">
        <v>46</v>
      </c>
      <c r="N96" s="53" t="s">
        <v>29</v>
      </c>
      <c r="O96" s="6"/>
      <c r="P96" s="6"/>
    </row>
    <row r="97" spans="1:16" s="53" customFormat="1" ht="13" x14ac:dyDescent="0.3">
      <c r="A97" s="2" t="s">
        <v>29</v>
      </c>
      <c r="B97" s="2" t="s">
        <v>69</v>
      </c>
      <c r="C97" s="2" t="s">
        <v>70</v>
      </c>
      <c r="D97" s="2" t="s">
        <v>31</v>
      </c>
      <c r="E97" s="38" t="s">
        <v>28</v>
      </c>
      <c r="F97" s="35">
        <v>45971</v>
      </c>
      <c r="G97" s="3">
        <v>45971</v>
      </c>
      <c r="H97" s="2" t="s">
        <v>11</v>
      </c>
      <c r="I97" s="2" t="s">
        <v>6</v>
      </c>
      <c r="J97" s="36">
        <v>35500000</v>
      </c>
      <c r="K97" s="36">
        <v>35096779.200000003</v>
      </c>
      <c r="L97" s="37">
        <v>4.9045594533196129E-3</v>
      </c>
      <c r="M97" s="39" t="s">
        <v>16</v>
      </c>
      <c r="N97" s="53" t="s">
        <v>29</v>
      </c>
      <c r="P97" s="36"/>
    </row>
    <row r="98" spans="1:16" s="53" customFormat="1" ht="13" x14ac:dyDescent="0.3">
      <c r="A98" s="2" t="s">
        <v>29</v>
      </c>
      <c r="B98" s="2" t="s">
        <v>121</v>
      </c>
      <c r="C98" s="2" t="s">
        <v>45</v>
      </c>
      <c r="D98" s="2" t="s">
        <v>35</v>
      </c>
      <c r="E98" s="38" t="s">
        <v>122</v>
      </c>
      <c r="F98" s="35">
        <v>45917</v>
      </c>
      <c r="G98" s="3">
        <v>45917</v>
      </c>
      <c r="H98" s="2" t="s">
        <v>37</v>
      </c>
      <c r="I98" s="2" t="s">
        <v>6</v>
      </c>
      <c r="J98" s="36">
        <v>47800000</v>
      </c>
      <c r="K98" s="36">
        <v>47800000</v>
      </c>
      <c r="L98" s="37">
        <v>6.6797565820135843E-3</v>
      </c>
      <c r="M98" s="39" t="s">
        <v>44</v>
      </c>
      <c r="N98" s="53" t="s">
        <v>29</v>
      </c>
      <c r="P98" s="36"/>
    </row>
    <row r="99" spans="1:16" s="53" customFormat="1" ht="13" x14ac:dyDescent="0.3">
      <c r="A99" s="2" t="s">
        <v>29</v>
      </c>
      <c r="B99" s="2" t="s">
        <v>237</v>
      </c>
      <c r="C99" s="2" t="s">
        <v>238</v>
      </c>
      <c r="D99" s="2" t="s">
        <v>33</v>
      </c>
      <c r="E99" s="38" t="s">
        <v>251</v>
      </c>
      <c r="F99" s="35">
        <v>45890</v>
      </c>
      <c r="G99" s="3">
        <v>45982</v>
      </c>
      <c r="H99" s="2" t="s">
        <v>37</v>
      </c>
      <c r="I99" s="2" t="s">
        <v>6</v>
      </c>
      <c r="J99" s="36">
        <v>80000000</v>
      </c>
      <c r="K99" s="36">
        <v>80000000</v>
      </c>
      <c r="L99" s="37">
        <v>1.1179508923872108E-2</v>
      </c>
      <c r="M99" s="39" t="s">
        <v>44</v>
      </c>
      <c r="N99" s="53" t="s">
        <v>29</v>
      </c>
      <c r="P99" s="36"/>
    </row>
    <row r="100" spans="1:16" s="53" customFormat="1" ht="13" x14ac:dyDescent="0.3">
      <c r="A100" s="2" t="s">
        <v>429</v>
      </c>
      <c r="B100" s="2" t="s">
        <v>430</v>
      </c>
      <c r="C100" s="2" t="s">
        <v>431</v>
      </c>
      <c r="D100" s="2" t="s">
        <v>36</v>
      </c>
      <c r="E100" s="38" t="s">
        <v>401</v>
      </c>
      <c r="F100" s="35">
        <v>45910</v>
      </c>
      <c r="G100" s="3">
        <v>46063</v>
      </c>
      <c r="H100" s="2" t="s">
        <v>37</v>
      </c>
      <c r="I100" s="2" t="s">
        <v>6</v>
      </c>
      <c r="J100" s="36">
        <v>25000000</v>
      </c>
      <c r="K100" s="36">
        <v>25000000</v>
      </c>
      <c r="L100" s="37">
        <v>3.4935965387100335E-3</v>
      </c>
      <c r="M100" s="39" t="s">
        <v>19</v>
      </c>
      <c r="N100" s="53" t="s">
        <v>29</v>
      </c>
      <c r="O100" s="6"/>
      <c r="P100" s="6"/>
    </row>
    <row r="101" spans="1:16" s="53" customFormat="1" ht="13" x14ac:dyDescent="0.3">
      <c r="A101" s="2" t="s">
        <v>29</v>
      </c>
      <c r="B101" s="2" t="s">
        <v>432</v>
      </c>
      <c r="C101" s="2" t="s">
        <v>433</v>
      </c>
      <c r="D101" s="2" t="s">
        <v>31</v>
      </c>
      <c r="E101" s="38" t="s">
        <v>28</v>
      </c>
      <c r="F101" s="35">
        <v>45965</v>
      </c>
      <c r="G101" s="3">
        <v>45965</v>
      </c>
      <c r="H101" s="2" t="s">
        <v>37</v>
      </c>
      <c r="I101" s="2" t="s">
        <v>6</v>
      </c>
      <c r="J101" s="36">
        <v>40000000</v>
      </c>
      <c r="K101" s="36">
        <v>39572711.219999999</v>
      </c>
      <c r="L101" s="37">
        <v>5.5300434778225481E-3</v>
      </c>
      <c r="M101" s="39" t="s">
        <v>19</v>
      </c>
      <c r="N101" s="53" t="s">
        <v>29</v>
      </c>
      <c r="P101" s="36"/>
    </row>
    <row r="102" spans="1:16" s="53" customFormat="1" ht="13" x14ac:dyDescent="0.3">
      <c r="A102" s="2" t="s">
        <v>29</v>
      </c>
      <c r="B102" s="2" t="s">
        <v>146</v>
      </c>
      <c r="C102" s="2" t="s">
        <v>147</v>
      </c>
      <c r="D102" s="2" t="s">
        <v>31</v>
      </c>
      <c r="E102" s="38" t="s">
        <v>28</v>
      </c>
      <c r="F102" s="35">
        <v>45903</v>
      </c>
      <c r="G102" s="3">
        <v>45903</v>
      </c>
      <c r="H102" s="2" t="s">
        <v>11</v>
      </c>
      <c r="I102" s="2" t="s">
        <v>6</v>
      </c>
      <c r="J102" s="36">
        <v>75000000</v>
      </c>
      <c r="K102" s="36">
        <v>74766541.680000007</v>
      </c>
      <c r="L102" s="37">
        <v>1.04481652489827E-2</v>
      </c>
      <c r="M102" s="39" t="s">
        <v>44</v>
      </c>
      <c r="N102" s="53" t="s">
        <v>29</v>
      </c>
      <c r="P102" s="36"/>
    </row>
    <row r="103" spans="1:16" s="53" customFormat="1" ht="13" x14ac:dyDescent="0.3">
      <c r="A103" s="2" t="s">
        <v>29</v>
      </c>
      <c r="B103" s="2" t="s">
        <v>239</v>
      </c>
      <c r="C103" s="2" t="s">
        <v>240</v>
      </c>
      <c r="D103" s="2" t="s">
        <v>35</v>
      </c>
      <c r="E103" s="38" t="s">
        <v>111</v>
      </c>
      <c r="F103" s="35">
        <v>45944</v>
      </c>
      <c r="G103" s="3">
        <v>45944</v>
      </c>
      <c r="H103" s="2" t="s">
        <v>11</v>
      </c>
      <c r="I103" s="2" t="s">
        <v>6</v>
      </c>
      <c r="J103" s="36">
        <v>85000000</v>
      </c>
      <c r="K103" s="36">
        <v>85000773.650000006</v>
      </c>
      <c r="L103" s="37">
        <v>1.1878336344452602E-2</v>
      </c>
      <c r="M103" s="39" t="s">
        <v>44</v>
      </c>
      <c r="N103" s="53" t="s">
        <v>29</v>
      </c>
      <c r="P103" s="36"/>
    </row>
    <row r="104" spans="1:16" s="53" customFormat="1" ht="13" x14ac:dyDescent="0.3">
      <c r="A104" s="2" t="s">
        <v>29</v>
      </c>
      <c r="B104" s="2" t="s">
        <v>347</v>
      </c>
      <c r="C104" s="2" t="s">
        <v>348</v>
      </c>
      <c r="D104" s="2" t="s">
        <v>33</v>
      </c>
      <c r="E104" s="38" t="s">
        <v>373</v>
      </c>
      <c r="F104" s="35">
        <v>45877</v>
      </c>
      <c r="G104" s="3">
        <v>46048</v>
      </c>
      <c r="H104" s="2" t="s">
        <v>11</v>
      </c>
      <c r="I104" s="2" t="s">
        <v>6</v>
      </c>
      <c r="J104" s="36">
        <v>55000000</v>
      </c>
      <c r="K104" s="36">
        <v>55000000</v>
      </c>
      <c r="L104" s="37">
        <v>7.6859123851620737E-3</v>
      </c>
      <c r="M104" s="39" t="s">
        <v>44</v>
      </c>
      <c r="N104" s="53" t="s">
        <v>29</v>
      </c>
      <c r="P104" s="36"/>
    </row>
    <row r="105" spans="1:16" s="53" customFormat="1" ht="13" x14ac:dyDescent="0.3">
      <c r="A105" s="2" t="s">
        <v>29</v>
      </c>
      <c r="B105" s="2" t="s">
        <v>289</v>
      </c>
      <c r="C105" s="2" t="s">
        <v>290</v>
      </c>
      <c r="D105" s="2" t="s">
        <v>33</v>
      </c>
      <c r="E105" s="38" t="s">
        <v>376</v>
      </c>
      <c r="F105" s="35">
        <v>45877</v>
      </c>
      <c r="G105" s="3">
        <v>46010</v>
      </c>
      <c r="H105" s="2" t="s">
        <v>11</v>
      </c>
      <c r="I105" s="2" t="s">
        <v>6</v>
      </c>
      <c r="J105" s="36">
        <v>55000000</v>
      </c>
      <c r="K105" s="36">
        <v>55000000</v>
      </c>
      <c r="L105" s="37">
        <v>7.6859123851620737E-3</v>
      </c>
      <c r="M105" s="39" t="s">
        <v>44</v>
      </c>
      <c r="N105" s="53" t="s">
        <v>29</v>
      </c>
      <c r="O105" s="6"/>
      <c r="P105" s="6"/>
    </row>
    <row r="106" spans="1:16" s="53" customFormat="1" ht="13" x14ac:dyDescent="0.3">
      <c r="A106" s="2" t="s">
        <v>123</v>
      </c>
      <c r="B106" s="2" t="s">
        <v>124</v>
      </c>
      <c r="C106" s="2" t="s">
        <v>125</v>
      </c>
      <c r="D106" s="2" t="s">
        <v>31</v>
      </c>
      <c r="E106" s="38" t="s">
        <v>28</v>
      </c>
      <c r="F106" s="35">
        <v>45945</v>
      </c>
      <c r="G106" s="3">
        <v>45945</v>
      </c>
      <c r="H106" s="2" t="s">
        <v>37</v>
      </c>
      <c r="I106" s="2" t="s">
        <v>6</v>
      </c>
      <c r="J106" s="36">
        <v>55000000</v>
      </c>
      <c r="K106" s="36">
        <v>54549641.670000002</v>
      </c>
      <c r="L106" s="37">
        <v>7.6229775730473851E-3</v>
      </c>
      <c r="M106" s="39" t="s">
        <v>44</v>
      </c>
      <c r="N106" s="53" t="s">
        <v>29</v>
      </c>
    </row>
    <row r="107" spans="1:16" s="53" customFormat="1" ht="13" x14ac:dyDescent="0.3">
      <c r="A107" s="2" t="s">
        <v>200</v>
      </c>
      <c r="B107" s="2" t="s">
        <v>201</v>
      </c>
      <c r="C107" s="2" t="s">
        <v>125</v>
      </c>
      <c r="D107" s="2" t="s">
        <v>31</v>
      </c>
      <c r="E107" s="38" t="s">
        <v>28</v>
      </c>
      <c r="F107" s="35">
        <v>45947</v>
      </c>
      <c r="G107" s="3">
        <v>45947</v>
      </c>
      <c r="H107" s="2" t="s">
        <v>37</v>
      </c>
      <c r="I107" s="2" t="s">
        <v>6</v>
      </c>
      <c r="J107" s="36">
        <v>80000000</v>
      </c>
      <c r="K107" s="36">
        <v>79335000</v>
      </c>
      <c r="L107" s="37">
        <v>1.1086579255942421E-2</v>
      </c>
      <c r="M107" s="39" t="s">
        <v>44</v>
      </c>
      <c r="N107" s="53" t="s">
        <v>29</v>
      </c>
      <c r="P107" s="36"/>
    </row>
    <row r="108" spans="1:16" s="53" customFormat="1" ht="13" x14ac:dyDescent="0.3">
      <c r="A108" s="2" t="s">
        <v>349</v>
      </c>
      <c r="B108" s="2" t="s">
        <v>350</v>
      </c>
      <c r="C108" s="2" t="s">
        <v>125</v>
      </c>
      <c r="D108" s="2" t="s">
        <v>31</v>
      </c>
      <c r="E108" s="38" t="s">
        <v>28</v>
      </c>
      <c r="F108" s="35">
        <v>45996</v>
      </c>
      <c r="G108" s="3">
        <v>45996</v>
      </c>
      <c r="H108" s="2" t="s">
        <v>37</v>
      </c>
      <c r="I108" s="2" t="s">
        <v>6</v>
      </c>
      <c r="J108" s="36">
        <v>75000000</v>
      </c>
      <c r="K108" s="36">
        <v>73930239.640000001</v>
      </c>
      <c r="L108" s="37">
        <v>1.0331297172492293E-2</v>
      </c>
      <c r="M108" s="39" t="s">
        <v>44</v>
      </c>
      <c r="N108" s="53" t="s">
        <v>29</v>
      </c>
      <c r="O108" s="6"/>
      <c r="P108" s="6"/>
    </row>
    <row r="109" spans="1:16" s="53" customFormat="1" ht="13" x14ac:dyDescent="0.3">
      <c r="A109" s="2" t="s">
        <v>29</v>
      </c>
      <c r="B109" s="2" t="s">
        <v>291</v>
      </c>
      <c r="C109" s="2" t="s">
        <v>292</v>
      </c>
      <c r="D109" s="2" t="s">
        <v>33</v>
      </c>
      <c r="E109" s="38" t="s">
        <v>373</v>
      </c>
      <c r="F109" s="35">
        <v>45877</v>
      </c>
      <c r="G109" s="3">
        <v>46006</v>
      </c>
      <c r="H109" s="2" t="s">
        <v>37</v>
      </c>
      <c r="I109" s="2" t="s">
        <v>6</v>
      </c>
      <c r="J109" s="36">
        <v>75000000</v>
      </c>
      <c r="K109" s="36">
        <v>75000000</v>
      </c>
      <c r="L109" s="37">
        <v>1.0480789616130101E-2</v>
      </c>
      <c r="M109" s="39" t="s">
        <v>44</v>
      </c>
      <c r="N109" s="53" t="s">
        <v>29</v>
      </c>
    </row>
    <row r="110" spans="1:16" s="53" customFormat="1" ht="13" x14ac:dyDescent="0.3">
      <c r="A110" s="2" t="s">
        <v>258</v>
      </c>
      <c r="B110" s="2" t="s">
        <v>259</v>
      </c>
      <c r="C110" s="2" t="s">
        <v>260</v>
      </c>
      <c r="D110" s="2" t="s">
        <v>36</v>
      </c>
      <c r="E110" s="38" t="s">
        <v>434</v>
      </c>
      <c r="F110" s="35">
        <v>45877</v>
      </c>
      <c r="G110" s="3">
        <v>46140</v>
      </c>
      <c r="H110" s="2" t="s">
        <v>37</v>
      </c>
      <c r="I110" s="2" t="s">
        <v>6</v>
      </c>
      <c r="J110" s="36">
        <v>65000000</v>
      </c>
      <c r="K110" s="36">
        <v>65000000</v>
      </c>
      <c r="L110" s="37">
        <v>9.0833510006460873E-3</v>
      </c>
      <c r="M110" s="39" t="s">
        <v>16</v>
      </c>
      <c r="N110" s="53" t="s">
        <v>29</v>
      </c>
      <c r="P110" s="36"/>
    </row>
    <row r="111" spans="1:16" s="53" customFormat="1" ht="13" x14ac:dyDescent="0.3">
      <c r="A111" s="2" t="s">
        <v>29</v>
      </c>
      <c r="B111" s="2" t="s">
        <v>435</v>
      </c>
      <c r="C111" s="2" t="s">
        <v>165</v>
      </c>
      <c r="D111" s="2" t="s">
        <v>35</v>
      </c>
      <c r="E111" s="38" t="s">
        <v>436</v>
      </c>
      <c r="F111" s="35">
        <v>46062</v>
      </c>
      <c r="G111" s="3">
        <v>46062</v>
      </c>
      <c r="H111" s="2" t="s">
        <v>37</v>
      </c>
      <c r="I111" s="2" t="s">
        <v>6</v>
      </c>
      <c r="J111" s="36">
        <v>50000000</v>
      </c>
      <c r="K111" s="36">
        <v>50000000</v>
      </c>
      <c r="L111" s="37">
        <v>6.9871930774200669E-3</v>
      </c>
      <c r="M111" s="39" t="s">
        <v>16</v>
      </c>
      <c r="N111" s="53" t="s">
        <v>29</v>
      </c>
      <c r="P111" s="36"/>
    </row>
    <row r="112" spans="1:16" s="53" customFormat="1" ht="13" x14ac:dyDescent="0.3">
      <c r="A112" s="2" t="s">
        <v>29</v>
      </c>
      <c r="B112" s="2" t="s">
        <v>164</v>
      </c>
      <c r="C112" s="2" t="s">
        <v>165</v>
      </c>
      <c r="D112" s="2" t="s">
        <v>35</v>
      </c>
      <c r="E112" s="38" t="s">
        <v>166</v>
      </c>
      <c r="F112" s="35">
        <v>45992</v>
      </c>
      <c r="G112" s="3">
        <v>45992</v>
      </c>
      <c r="H112" s="2" t="s">
        <v>37</v>
      </c>
      <c r="I112" s="2" t="s">
        <v>6</v>
      </c>
      <c r="J112" s="36">
        <v>55000000</v>
      </c>
      <c r="K112" s="36">
        <v>55000000</v>
      </c>
      <c r="L112" s="37">
        <v>7.6859123851620737E-3</v>
      </c>
      <c r="M112" s="39" t="s">
        <v>16</v>
      </c>
      <c r="N112" s="53" t="s">
        <v>29</v>
      </c>
    </row>
    <row r="113" spans="1:16" ht="13" x14ac:dyDescent="0.3">
      <c r="A113" s="2" t="s">
        <v>29</v>
      </c>
      <c r="B113" s="2" t="s">
        <v>437</v>
      </c>
      <c r="C113" s="2" t="s">
        <v>167</v>
      </c>
      <c r="D113" s="2" t="s">
        <v>8</v>
      </c>
      <c r="E113" s="38" t="s">
        <v>438</v>
      </c>
      <c r="F113" s="35">
        <v>45877</v>
      </c>
      <c r="G113" s="3">
        <v>45877</v>
      </c>
      <c r="H113" s="2" t="s">
        <v>11</v>
      </c>
      <c r="I113" s="2" t="s">
        <v>6</v>
      </c>
      <c r="J113" s="36">
        <v>200000000</v>
      </c>
      <c r="K113" s="36">
        <v>200000000</v>
      </c>
      <c r="L113" s="37">
        <v>2.7948772309680268E-2</v>
      </c>
      <c r="M113" s="39" t="s">
        <v>16</v>
      </c>
      <c r="N113" s="53" t="s">
        <v>455</v>
      </c>
      <c r="O113" s="53"/>
      <c r="P113" s="36"/>
    </row>
    <row r="114" spans="1:16" ht="13" x14ac:dyDescent="0.3">
      <c r="A114" s="2" t="s">
        <v>29</v>
      </c>
      <c r="B114" s="2" t="s">
        <v>439</v>
      </c>
      <c r="C114" s="2" t="s">
        <v>168</v>
      </c>
      <c r="D114" s="2" t="s">
        <v>8</v>
      </c>
      <c r="E114" s="38" t="s">
        <v>438</v>
      </c>
      <c r="F114" s="35">
        <v>45877</v>
      </c>
      <c r="G114" s="3">
        <v>45877</v>
      </c>
      <c r="H114" s="2" t="s">
        <v>11</v>
      </c>
      <c r="I114" s="2" t="s">
        <v>6</v>
      </c>
      <c r="J114" s="36">
        <v>450000000</v>
      </c>
      <c r="K114" s="36">
        <v>450000000</v>
      </c>
      <c r="L114" s="37">
        <v>6.2884737696780602E-2</v>
      </c>
      <c r="M114" s="39" t="s">
        <v>18</v>
      </c>
      <c r="N114" s="53" t="s">
        <v>456</v>
      </c>
      <c r="O114" s="53"/>
      <c r="P114" s="53"/>
    </row>
    <row r="115" spans="1:16" ht="13" x14ac:dyDescent="0.3">
      <c r="A115" s="2" t="s">
        <v>29</v>
      </c>
      <c r="B115" s="2" t="s">
        <v>440</v>
      </c>
      <c r="C115" s="2" t="s">
        <v>169</v>
      </c>
      <c r="D115" s="2" t="s">
        <v>8</v>
      </c>
      <c r="E115" s="38" t="s">
        <v>438</v>
      </c>
      <c r="F115" s="35">
        <v>45877</v>
      </c>
      <c r="G115" s="3">
        <v>45877</v>
      </c>
      <c r="H115" s="2" t="s">
        <v>11</v>
      </c>
      <c r="I115" s="2" t="s">
        <v>6</v>
      </c>
      <c r="J115" s="36">
        <v>500000000</v>
      </c>
      <c r="K115" s="36">
        <v>500000000</v>
      </c>
      <c r="L115" s="37">
        <v>6.9871930774200675E-2</v>
      </c>
      <c r="M115" s="39" t="s">
        <v>17</v>
      </c>
      <c r="N115" s="53" t="s">
        <v>457</v>
      </c>
      <c r="O115" s="53"/>
      <c r="P115" s="36"/>
    </row>
    <row r="116" spans="1:16" ht="13" x14ac:dyDescent="0.3">
      <c r="A116" s="2" t="s">
        <v>29</v>
      </c>
      <c r="B116" s="2" t="s">
        <v>441</v>
      </c>
      <c r="C116" s="2" t="s">
        <v>169</v>
      </c>
      <c r="D116" s="2" t="s">
        <v>8</v>
      </c>
      <c r="E116" s="38" t="s">
        <v>438</v>
      </c>
      <c r="F116" s="35">
        <v>45877</v>
      </c>
      <c r="G116" s="3">
        <v>45877</v>
      </c>
      <c r="H116" s="2" t="s">
        <v>11</v>
      </c>
      <c r="I116" s="2" t="s">
        <v>6</v>
      </c>
      <c r="J116" s="36">
        <v>10000000</v>
      </c>
      <c r="K116" s="36">
        <v>10000000</v>
      </c>
      <c r="L116" s="37">
        <v>1.3974386154840136E-3</v>
      </c>
      <c r="M116" s="39" t="s">
        <v>17</v>
      </c>
      <c r="N116" s="53" t="s">
        <v>457</v>
      </c>
      <c r="O116" s="53"/>
      <c r="P116" s="36"/>
    </row>
    <row r="117" spans="1:16" ht="13" x14ac:dyDescent="0.3">
      <c r="A117" s="2" t="s">
        <v>29</v>
      </c>
      <c r="B117" s="2" t="s">
        <v>189</v>
      </c>
      <c r="C117" s="2" t="s">
        <v>190</v>
      </c>
      <c r="D117" s="2" t="s">
        <v>33</v>
      </c>
      <c r="E117" s="38" t="s">
        <v>442</v>
      </c>
      <c r="F117" s="35">
        <v>45877</v>
      </c>
      <c r="G117" s="3">
        <v>45917</v>
      </c>
      <c r="H117" s="2" t="s">
        <v>11</v>
      </c>
      <c r="I117" s="2" t="s">
        <v>6</v>
      </c>
      <c r="J117" s="36">
        <v>75000000</v>
      </c>
      <c r="K117" s="36">
        <v>75000032.090000004</v>
      </c>
      <c r="L117" s="37">
        <v>1.0480794100510619E-2</v>
      </c>
      <c r="M117" s="39" t="s">
        <v>42</v>
      </c>
      <c r="N117" s="53" t="s">
        <v>29</v>
      </c>
      <c r="O117" s="53"/>
      <c r="P117" s="36"/>
    </row>
    <row r="118" spans="1:16" ht="13" x14ac:dyDescent="0.3">
      <c r="A118" s="2" t="s">
        <v>293</v>
      </c>
      <c r="B118" s="2" t="s">
        <v>294</v>
      </c>
      <c r="C118" s="2" t="s">
        <v>295</v>
      </c>
      <c r="D118" s="2" t="s">
        <v>36</v>
      </c>
      <c r="E118" s="38" t="s">
        <v>387</v>
      </c>
      <c r="F118" s="35">
        <v>45877</v>
      </c>
      <c r="G118" s="3">
        <v>46149</v>
      </c>
      <c r="H118" s="2" t="s">
        <v>11</v>
      </c>
      <c r="I118" s="2" t="s">
        <v>6</v>
      </c>
      <c r="J118" s="36">
        <v>50000000</v>
      </c>
      <c r="K118" s="36">
        <v>50000000</v>
      </c>
      <c r="L118" s="37">
        <v>6.9871930774200669E-3</v>
      </c>
      <c r="M118" s="39" t="s">
        <v>32</v>
      </c>
      <c r="N118" s="53" t="s">
        <v>29</v>
      </c>
      <c r="O118" s="53"/>
      <c r="P118" s="36"/>
    </row>
    <row r="119" spans="1:16" ht="13" x14ac:dyDescent="0.3">
      <c r="A119" s="2" t="s">
        <v>29</v>
      </c>
      <c r="B119" s="2" t="s">
        <v>127</v>
      </c>
      <c r="C119" s="2" t="s">
        <v>110</v>
      </c>
      <c r="D119" s="2" t="s">
        <v>35</v>
      </c>
      <c r="E119" s="38" t="s">
        <v>128</v>
      </c>
      <c r="F119" s="35">
        <v>46045</v>
      </c>
      <c r="G119" s="3">
        <v>46045</v>
      </c>
      <c r="H119" s="2" t="s">
        <v>11</v>
      </c>
      <c r="I119" s="2" t="s">
        <v>6</v>
      </c>
      <c r="J119" s="36">
        <v>40000000</v>
      </c>
      <c r="K119" s="36">
        <v>40000000</v>
      </c>
      <c r="L119" s="37">
        <v>5.5897544619360542E-3</v>
      </c>
      <c r="M119" s="39" t="s">
        <v>32</v>
      </c>
      <c r="N119" s="53" t="s">
        <v>29</v>
      </c>
      <c r="O119" s="53"/>
      <c r="P119" s="36"/>
    </row>
    <row r="120" spans="1:16" ht="13" x14ac:dyDescent="0.3">
      <c r="A120" s="2" t="s">
        <v>29</v>
      </c>
      <c r="B120" s="2" t="s">
        <v>109</v>
      </c>
      <c r="C120" s="2" t="s">
        <v>110</v>
      </c>
      <c r="D120" s="2" t="s">
        <v>35</v>
      </c>
      <c r="E120" s="38" t="s">
        <v>111</v>
      </c>
      <c r="F120" s="35">
        <v>45964</v>
      </c>
      <c r="G120" s="3">
        <v>45964</v>
      </c>
      <c r="H120" s="2" t="s">
        <v>11</v>
      </c>
      <c r="I120" s="2" t="s">
        <v>6</v>
      </c>
      <c r="J120" s="36">
        <v>66000000</v>
      </c>
      <c r="K120" s="36">
        <v>66000000</v>
      </c>
      <c r="L120" s="37">
        <v>9.2230948621944888E-3</v>
      </c>
      <c r="M120" s="39" t="s">
        <v>32</v>
      </c>
      <c r="N120" s="53" t="s">
        <v>29</v>
      </c>
      <c r="O120" s="53"/>
      <c r="P120" s="53"/>
    </row>
    <row r="121" spans="1:16" ht="13" x14ac:dyDescent="0.3">
      <c r="A121" s="2"/>
      <c r="B121" s="2"/>
      <c r="C121" s="2"/>
      <c r="D121" s="2"/>
      <c r="E121" s="38"/>
      <c r="F121" s="35"/>
      <c r="G121" s="3"/>
      <c r="H121" s="2"/>
      <c r="I121" s="2"/>
      <c r="J121" s="36"/>
      <c r="K121" s="36"/>
      <c r="L121" s="37"/>
      <c r="M121" s="39"/>
      <c r="N121" s="53"/>
      <c r="O121" s="53"/>
      <c r="P121" s="36"/>
    </row>
    <row r="122" spans="1:16" ht="13" x14ac:dyDescent="0.3">
      <c r="A122" s="2"/>
      <c r="B122" s="2"/>
      <c r="C122" s="2"/>
      <c r="D122" s="2"/>
      <c r="E122" s="38"/>
      <c r="F122" s="35"/>
      <c r="G122" s="3"/>
      <c r="H122" s="9"/>
      <c r="I122" s="2"/>
      <c r="J122" s="36"/>
      <c r="K122" s="36"/>
      <c r="L122" s="37"/>
      <c r="M122" s="39"/>
      <c r="N122" s="53"/>
      <c r="O122" s="53"/>
      <c r="P122" s="36"/>
    </row>
    <row r="123" spans="1:16" ht="13" x14ac:dyDescent="0.3">
      <c r="A123" s="2"/>
      <c r="B123" s="2"/>
      <c r="C123" s="2"/>
      <c r="D123" s="2"/>
      <c r="E123" s="38"/>
      <c r="F123" s="35"/>
      <c r="G123" s="3"/>
      <c r="H123" s="9"/>
      <c r="I123" s="2"/>
      <c r="J123" s="36"/>
      <c r="K123" s="36"/>
      <c r="L123" s="37"/>
      <c r="M123" s="39"/>
      <c r="N123" s="53"/>
      <c r="O123" s="53"/>
      <c r="P123" s="36"/>
    </row>
    <row r="124" spans="1:16" ht="13" x14ac:dyDescent="0.3">
      <c r="A124" s="2"/>
      <c r="B124" s="2"/>
      <c r="C124" s="2"/>
      <c r="D124" s="2"/>
      <c r="E124" s="38"/>
      <c r="F124" s="35"/>
      <c r="G124" s="3"/>
      <c r="H124" s="9"/>
      <c r="I124" s="2"/>
      <c r="J124" s="36"/>
      <c r="K124" s="36"/>
      <c r="L124" s="37"/>
      <c r="M124" s="39"/>
      <c r="N124" s="53"/>
      <c r="O124" s="53"/>
      <c r="P124" s="36"/>
    </row>
    <row r="125" spans="1:16" ht="13" x14ac:dyDescent="0.3">
      <c r="A125" s="2"/>
      <c r="B125" s="2"/>
      <c r="C125" s="2"/>
      <c r="D125" s="2"/>
      <c r="E125" s="38"/>
      <c r="F125" s="35"/>
      <c r="G125" s="3"/>
      <c r="H125" s="9"/>
      <c r="I125" s="2"/>
      <c r="J125" s="36"/>
      <c r="K125" s="36"/>
      <c r="L125" s="37"/>
      <c r="M125" s="39"/>
      <c r="N125" s="53"/>
      <c r="O125" s="53"/>
      <c r="P125" s="53"/>
    </row>
    <row r="126" spans="1:16" ht="13" x14ac:dyDescent="0.3">
      <c r="A126" s="2"/>
      <c r="B126" s="2"/>
      <c r="C126" s="2"/>
      <c r="D126" s="2"/>
      <c r="E126" s="38"/>
      <c r="F126" s="35"/>
      <c r="G126" s="3"/>
      <c r="H126" s="9"/>
      <c r="I126" s="2"/>
      <c r="J126" s="36"/>
      <c r="K126" s="36"/>
      <c r="L126" s="37"/>
      <c r="M126" s="39"/>
      <c r="N126" s="53"/>
      <c r="O126" s="53"/>
      <c r="P126" s="53"/>
    </row>
    <row r="127" spans="1:16" ht="13" x14ac:dyDescent="0.3">
      <c r="A127" s="2"/>
      <c r="B127" s="2"/>
      <c r="C127" s="2"/>
      <c r="D127" s="2"/>
      <c r="E127" s="38"/>
      <c r="F127" s="35"/>
      <c r="G127" s="3"/>
      <c r="H127" s="9"/>
      <c r="I127" s="2"/>
      <c r="J127" s="36"/>
      <c r="K127" s="36"/>
      <c r="L127" s="37"/>
      <c r="M127" s="39"/>
    </row>
    <row r="128" spans="1:16" ht="13" x14ac:dyDescent="0.3">
      <c r="A128" s="2"/>
      <c r="B128" s="2"/>
      <c r="C128" s="2"/>
      <c r="D128" s="2"/>
      <c r="E128" s="38"/>
      <c r="F128" s="35"/>
      <c r="G128" s="3"/>
      <c r="H128" s="9"/>
      <c r="I128" s="2"/>
      <c r="J128" s="36"/>
      <c r="K128" s="36"/>
      <c r="L128" s="37"/>
      <c r="M128" s="39"/>
    </row>
    <row r="129" spans="1:13" ht="13" x14ac:dyDescent="0.3">
      <c r="A129" s="2"/>
      <c r="B129" s="2"/>
      <c r="C129" s="2"/>
      <c r="D129" s="2"/>
      <c r="E129" s="38"/>
      <c r="F129" s="35"/>
      <c r="G129" s="3"/>
      <c r="H129" s="9"/>
      <c r="I129" s="2"/>
      <c r="J129" s="36"/>
      <c r="K129" s="36"/>
      <c r="L129" s="37"/>
      <c r="M129" s="39"/>
    </row>
    <row r="130" spans="1:13" ht="13" x14ac:dyDescent="0.3">
      <c r="A130" s="2"/>
      <c r="B130" s="2"/>
      <c r="C130" s="2"/>
      <c r="D130" s="2"/>
      <c r="E130" s="38"/>
      <c r="F130" s="35"/>
      <c r="G130" s="3"/>
      <c r="H130" s="9"/>
      <c r="I130" s="2"/>
      <c r="J130" s="36"/>
      <c r="K130" s="36"/>
      <c r="L130" s="37"/>
      <c r="M130" s="39"/>
    </row>
    <row r="131" spans="1:13" ht="13" x14ac:dyDescent="0.3">
      <c r="A131" s="50"/>
      <c r="B131" s="9"/>
      <c r="C131" s="9"/>
      <c r="D131" s="9"/>
      <c r="E131" s="9"/>
      <c r="F131" s="10"/>
      <c r="G131" s="11"/>
      <c r="H131" s="9"/>
      <c r="I131" s="9"/>
    </row>
    <row r="132" spans="1:13" ht="13" x14ac:dyDescent="0.3">
      <c r="A132" s="50"/>
      <c r="B132" s="9"/>
      <c r="C132" s="9"/>
      <c r="D132" s="9"/>
      <c r="E132" s="9"/>
      <c r="F132" s="10"/>
      <c r="G132" s="11"/>
      <c r="H132" s="9"/>
      <c r="I132" s="9"/>
    </row>
    <row r="133" spans="1:13" ht="13" x14ac:dyDescent="0.3">
      <c r="A133" s="50"/>
      <c r="B133" s="9"/>
      <c r="C133" s="9"/>
      <c r="D133" s="9"/>
      <c r="E133" s="9"/>
      <c r="F133" s="10"/>
      <c r="G133" s="11"/>
      <c r="H133" s="9"/>
      <c r="I133" s="9"/>
    </row>
    <row r="134" spans="1:13" ht="13" x14ac:dyDescent="0.3">
      <c r="A134" s="50"/>
      <c r="B134" s="9"/>
      <c r="C134" s="9"/>
      <c r="D134" s="9"/>
      <c r="E134" s="9"/>
      <c r="F134" s="10"/>
      <c r="G134" s="11"/>
      <c r="H134" s="9"/>
      <c r="I134" s="9"/>
    </row>
    <row r="135" spans="1:13" ht="13" x14ac:dyDescent="0.3">
      <c r="A135" s="50"/>
      <c r="B135" s="9"/>
      <c r="C135" s="9"/>
      <c r="D135" s="9"/>
      <c r="E135" s="9"/>
      <c r="F135" s="10"/>
      <c r="G135" s="11"/>
      <c r="H135" s="9"/>
      <c r="I135" s="9"/>
    </row>
    <row r="136" spans="1:13" ht="13" x14ac:dyDescent="0.3">
      <c r="A136" s="50"/>
      <c r="B136" s="9"/>
      <c r="C136" s="9"/>
      <c r="D136" s="9"/>
      <c r="E136" s="9"/>
      <c r="F136" s="10"/>
      <c r="G136" s="11"/>
      <c r="H136" s="9"/>
      <c r="I136" s="9"/>
    </row>
    <row r="137" spans="1:13" ht="13" x14ac:dyDescent="0.3">
      <c r="A137" s="50"/>
      <c r="B137" s="9"/>
      <c r="C137" s="9"/>
      <c r="D137" s="9"/>
      <c r="E137" s="9"/>
      <c r="F137" s="10"/>
      <c r="G137" s="11"/>
      <c r="H137" s="9"/>
      <c r="I137" s="9"/>
    </row>
    <row r="138" spans="1:13" ht="13" x14ac:dyDescent="0.3">
      <c r="A138" s="50"/>
      <c r="B138" s="9"/>
      <c r="C138" s="9"/>
      <c r="D138" s="9"/>
      <c r="E138" s="9"/>
      <c r="F138" s="10"/>
      <c r="G138" s="11"/>
      <c r="H138" s="9"/>
      <c r="I138" s="9"/>
    </row>
    <row r="139" spans="1:13" ht="13" x14ac:dyDescent="0.3">
      <c r="A139" s="50"/>
      <c r="B139" s="9"/>
      <c r="C139" s="9"/>
      <c r="D139" s="9"/>
      <c r="E139" s="9"/>
      <c r="F139" s="10"/>
      <c r="G139" s="11"/>
      <c r="H139" s="9"/>
      <c r="I139" s="9"/>
    </row>
    <row r="140" spans="1:13" ht="13" x14ac:dyDescent="0.3">
      <c r="A140" s="50"/>
      <c r="B140" s="9"/>
      <c r="C140" s="9"/>
      <c r="D140" s="9"/>
      <c r="E140" s="9"/>
      <c r="F140" s="10"/>
      <c r="G140" s="11"/>
      <c r="H140" s="9"/>
      <c r="I140" s="9"/>
    </row>
    <row r="141" spans="1:13" ht="13" x14ac:dyDescent="0.3">
      <c r="A141" s="50"/>
      <c r="B141" s="9"/>
      <c r="C141" s="9"/>
      <c r="D141" s="9"/>
      <c r="E141" s="9"/>
      <c r="F141" s="10"/>
      <c r="G141" s="11"/>
      <c r="H141" s="9"/>
      <c r="I141" s="9"/>
    </row>
    <row r="142" spans="1:13" ht="13" x14ac:dyDescent="0.3">
      <c r="A142" s="50"/>
      <c r="B142" s="9"/>
      <c r="C142" s="9"/>
      <c r="D142" s="9"/>
      <c r="E142" s="9"/>
      <c r="F142" s="10"/>
      <c r="G142" s="11"/>
      <c r="H142" s="9"/>
      <c r="I142" s="9"/>
    </row>
    <row r="143" spans="1:13" ht="13" x14ac:dyDescent="0.3">
      <c r="A143" s="50"/>
      <c r="B143" s="9"/>
      <c r="C143" s="9"/>
      <c r="D143" s="9"/>
      <c r="E143" s="9"/>
      <c r="F143" s="10"/>
      <c r="G143" s="11"/>
      <c r="H143" s="9"/>
      <c r="I143" s="9"/>
    </row>
    <row r="144" spans="1:13" ht="13" x14ac:dyDescent="0.3">
      <c r="A144" s="50"/>
      <c r="B144" s="9"/>
      <c r="C144" s="9"/>
      <c r="D144" s="9"/>
      <c r="E144" s="9"/>
      <c r="F144" s="10"/>
      <c r="G144" s="11"/>
      <c r="H144" s="9"/>
      <c r="I144" s="9"/>
    </row>
    <row r="145" spans="1:9" ht="13" x14ac:dyDescent="0.3">
      <c r="A145" s="50"/>
      <c r="B145" s="9"/>
      <c r="C145" s="9"/>
      <c r="D145" s="9"/>
      <c r="E145" s="9"/>
      <c r="F145" s="10"/>
      <c r="G145" s="11"/>
      <c r="H145" s="9"/>
      <c r="I145" s="9"/>
    </row>
    <row r="146" spans="1:9" x14ac:dyDescent="0.25">
      <c r="A146" s="9"/>
      <c r="B146" s="9"/>
      <c r="C146" s="9"/>
      <c r="D146" s="9"/>
      <c r="E146" s="9"/>
      <c r="F146" s="10"/>
      <c r="G146" s="11"/>
      <c r="H146" s="9"/>
      <c r="I146" s="9"/>
    </row>
    <row r="147" spans="1:9" x14ac:dyDescent="0.25">
      <c r="A147" s="9"/>
      <c r="B147" s="9"/>
      <c r="C147" s="9"/>
      <c r="D147" s="9"/>
      <c r="E147" s="9"/>
      <c r="F147" s="10"/>
      <c r="G147" s="11"/>
      <c r="H147" s="9"/>
      <c r="I147" s="9"/>
    </row>
    <row r="148" spans="1:9" x14ac:dyDescent="0.25">
      <c r="A148" s="9"/>
      <c r="B148" s="9"/>
      <c r="C148" s="9"/>
      <c r="D148" s="9"/>
      <c r="E148" s="9"/>
      <c r="F148" s="10"/>
      <c r="G148" s="11"/>
      <c r="H148" s="9"/>
      <c r="I148" s="9"/>
    </row>
    <row r="149" spans="1:9" x14ac:dyDescent="0.25">
      <c r="A149" s="9"/>
      <c r="B149" s="9"/>
      <c r="C149" s="9"/>
      <c r="D149" s="9"/>
      <c r="E149" s="9"/>
      <c r="F149" s="10"/>
      <c r="G149" s="11"/>
      <c r="H149" s="9"/>
      <c r="I149" s="9"/>
    </row>
    <row r="150" spans="1:9" x14ac:dyDescent="0.25">
      <c r="A150" s="9"/>
      <c r="B150" s="9"/>
      <c r="C150" s="9"/>
      <c r="D150" s="9"/>
      <c r="E150" s="9"/>
      <c r="F150" s="10"/>
      <c r="G150" s="11"/>
      <c r="H150" s="9"/>
      <c r="I150" s="9"/>
    </row>
    <row r="151" spans="1:9" x14ac:dyDescent="0.25">
      <c r="A151" s="9"/>
      <c r="B151" s="9"/>
      <c r="C151" s="9"/>
      <c r="D151" s="9"/>
      <c r="E151" s="9"/>
      <c r="F151" s="10"/>
      <c r="G151" s="11"/>
      <c r="H151" s="9"/>
      <c r="I151" s="9"/>
    </row>
    <row r="152" spans="1:9" x14ac:dyDescent="0.25">
      <c r="A152" s="9"/>
      <c r="B152" s="9"/>
      <c r="C152" s="9"/>
      <c r="D152" s="9"/>
      <c r="E152" s="9"/>
      <c r="F152" s="10"/>
      <c r="G152" s="11"/>
      <c r="H152" s="9"/>
      <c r="I152" s="9"/>
    </row>
    <row r="153" spans="1:9" x14ac:dyDescent="0.25">
      <c r="A153" s="9"/>
      <c r="B153" s="9"/>
      <c r="C153" s="9"/>
      <c r="D153" s="9"/>
      <c r="E153" s="9"/>
      <c r="F153" s="10"/>
      <c r="G153" s="11"/>
      <c r="H153" s="9"/>
      <c r="I153" s="9"/>
    </row>
    <row r="154" spans="1:9" x14ac:dyDescent="0.25">
      <c r="A154" s="9"/>
      <c r="B154" s="9"/>
      <c r="C154" s="9"/>
      <c r="D154" s="9"/>
      <c r="E154" s="9"/>
      <c r="F154" s="10"/>
      <c r="G154" s="11"/>
      <c r="H154" s="9"/>
      <c r="I154" s="9"/>
    </row>
    <row r="155" spans="1:9" x14ac:dyDescent="0.25">
      <c r="A155" s="9"/>
      <c r="B155" s="9"/>
      <c r="C155" s="9"/>
      <c r="D155" s="9"/>
      <c r="E155" s="9"/>
      <c r="F155" s="10"/>
      <c r="G155" s="11"/>
      <c r="H155" s="9"/>
      <c r="I155" s="9"/>
    </row>
    <row r="156" spans="1:9" x14ac:dyDescent="0.25">
      <c r="A156" s="9"/>
      <c r="B156" s="9"/>
      <c r="C156" s="9"/>
      <c r="D156" s="9"/>
      <c r="E156" s="9"/>
      <c r="F156" s="10"/>
      <c r="G156" s="11"/>
      <c r="H156" s="9"/>
      <c r="I156" s="9"/>
    </row>
    <row r="157" spans="1:9" x14ac:dyDescent="0.25">
      <c r="A157" s="9"/>
      <c r="B157" s="9"/>
      <c r="C157" s="9"/>
      <c r="D157" s="9"/>
      <c r="E157" s="9"/>
      <c r="F157" s="10"/>
      <c r="G157" s="11"/>
      <c r="H157" s="9"/>
      <c r="I157" s="9"/>
    </row>
    <row r="158" spans="1:9" x14ac:dyDescent="0.25">
      <c r="A158" s="9"/>
      <c r="B158" s="9"/>
      <c r="C158" s="9"/>
      <c r="D158" s="9"/>
      <c r="E158" s="9"/>
      <c r="F158" s="10"/>
      <c r="G158" s="11"/>
      <c r="H158" s="9"/>
      <c r="I158" s="9"/>
    </row>
    <row r="159" spans="1:9" x14ac:dyDescent="0.25">
      <c r="A159" s="9"/>
      <c r="B159" s="9"/>
      <c r="C159" s="9"/>
      <c r="D159" s="9"/>
      <c r="E159" s="9"/>
      <c r="F159" s="10"/>
      <c r="G159" s="11"/>
      <c r="H159" s="9"/>
      <c r="I159" s="9"/>
    </row>
    <row r="160" spans="1:9" x14ac:dyDescent="0.25">
      <c r="A160" s="9"/>
      <c r="B160" s="9"/>
      <c r="C160" s="9"/>
      <c r="D160" s="9"/>
      <c r="E160" s="9"/>
      <c r="F160" s="10"/>
      <c r="G160" s="11"/>
      <c r="H160" s="9"/>
      <c r="I160" s="9"/>
    </row>
    <row r="161" spans="6:7" x14ac:dyDescent="0.25">
      <c r="F161" s="12"/>
      <c r="G161" s="13"/>
    </row>
    <row r="162" spans="6:7" x14ac:dyDescent="0.25">
      <c r="F162" s="12"/>
      <c r="G162" s="13"/>
    </row>
    <row r="163" spans="6:7" x14ac:dyDescent="0.25">
      <c r="F163" s="12"/>
      <c r="G163" s="13"/>
    </row>
    <row r="164" spans="6:7" x14ac:dyDescent="0.25">
      <c r="F164" s="12"/>
      <c r="G164" s="13"/>
    </row>
    <row r="165" spans="6:7" x14ac:dyDescent="0.25">
      <c r="F165" s="12"/>
      <c r="G165" s="13"/>
    </row>
    <row r="166" spans="6:7" x14ac:dyDescent="0.25">
      <c r="F166" s="12"/>
      <c r="G166" s="13"/>
    </row>
    <row r="167" spans="6:7" x14ac:dyDescent="0.25">
      <c r="F167" s="12"/>
      <c r="G167" s="13"/>
    </row>
    <row r="168" spans="6:7" x14ac:dyDescent="0.25">
      <c r="F168" s="12"/>
      <c r="G168" s="13"/>
    </row>
    <row r="169" spans="6:7" x14ac:dyDescent="0.25">
      <c r="F169" s="12"/>
      <c r="G169" s="13"/>
    </row>
    <row r="170" spans="6:7" x14ac:dyDescent="0.25">
      <c r="F170" s="12"/>
      <c r="G170" s="13"/>
    </row>
    <row r="171" spans="6:7" x14ac:dyDescent="0.25">
      <c r="F171" s="12"/>
      <c r="G171" s="13"/>
    </row>
    <row r="172" spans="6:7" x14ac:dyDescent="0.25">
      <c r="F172" s="12"/>
      <c r="G172" s="13"/>
    </row>
    <row r="173" spans="6:7" x14ac:dyDescent="0.25">
      <c r="F173" s="12"/>
      <c r="G173" s="13"/>
    </row>
    <row r="174" spans="6:7" x14ac:dyDescent="0.25">
      <c r="F174" s="12"/>
      <c r="G174" s="13"/>
    </row>
    <row r="175" spans="6:7" x14ac:dyDescent="0.25">
      <c r="F175" s="12"/>
      <c r="G175" s="13"/>
    </row>
    <row r="176" spans="6:7" x14ac:dyDescent="0.25">
      <c r="F176" s="12"/>
      <c r="G176" s="13"/>
    </row>
    <row r="177" spans="6:7" x14ac:dyDescent="0.25">
      <c r="F177" s="12"/>
      <c r="G177" s="13"/>
    </row>
    <row r="178" spans="6:7" x14ac:dyDescent="0.25">
      <c r="F178" s="12"/>
      <c r="G178" s="13"/>
    </row>
    <row r="179" spans="6:7" x14ac:dyDescent="0.25">
      <c r="F179" s="12"/>
      <c r="G179" s="13"/>
    </row>
    <row r="180" spans="6:7" x14ac:dyDescent="0.25">
      <c r="F180" s="12"/>
      <c r="G180" s="13"/>
    </row>
    <row r="181" spans="6:7" x14ac:dyDescent="0.25">
      <c r="F181" s="12"/>
      <c r="G181" s="13"/>
    </row>
    <row r="182" spans="6:7" x14ac:dyDescent="0.25">
      <c r="F182" s="12"/>
      <c r="G182" s="13"/>
    </row>
    <row r="183" spans="6:7" x14ac:dyDescent="0.25">
      <c r="F183" s="12"/>
      <c r="G183" s="13"/>
    </row>
    <row r="184" spans="6:7" x14ac:dyDescent="0.25">
      <c r="F184" s="12"/>
      <c r="G184" s="13"/>
    </row>
    <row r="185" spans="6:7" x14ac:dyDescent="0.25">
      <c r="F185" s="12"/>
      <c r="G185" s="13"/>
    </row>
    <row r="186" spans="6:7" x14ac:dyDescent="0.25">
      <c r="F186" s="12"/>
      <c r="G186" s="13"/>
    </row>
    <row r="187" spans="6:7" x14ac:dyDescent="0.25">
      <c r="F187" s="12"/>
      <c r="G187" s="13"/>
    </row>
    <row r="188" spans="6:7" x14ac:dyDescent="0.25">
      <c r="F188" s="12"/>
      <c r="G188" s="13"/>
    </row>
    <row r="189" spans="6:7" x14ac:dyDescent="0.25">
      <c r="F189" s="12"/>
      <c r="G189" s="13"/>
    </row>
    <row r="190" spans="6:7" x14ac:dyDescent="0.25">
      <c r="F190" s="12"/>
      <c r="G190" s="13"/>
    </row>
    <row r="191" spans="6:7" x14ac:dyDescent="0.25">
      <c r="F191" s="12"/>
      <c r="G191" s="13"/>
    </row>
    <row r="192" spans="6:7" x14ac:dyDescent="0.25">
      <c r="F192" s="12"/>
      <c r="G192" s="13"/>
    </row>
    <row r="193" spans="6:7" x14ac:dyDescent="0.25">
      <c r="F193" s="12"/>
      <c r="G193" s="13"/>
    </row>
    <row r="194" spans="6:7" x14ac:dyDescent="0.25">
      <c r="F194" s="12"/>
      <c r="G194" s="13"/>
    </row>
    <row r="195" spans="6:7" x14ac:dyDescent="0.25">
      <c r="F195" s="12"/>
      <c r="G195" s="13"/>
    </row>
    <row r="196" spans="6:7" x14ac:dyDescent="0.25">
      <c r="F196" s="12"/>
      <c r="G196" s="13"/>
    </row>
    <row r="197" spans="6:7" x14ac:dyDescent="0.25">
      <c r="F197" s="12"/>
      <c r="G197" s="13"/>
    </row>
    <row r="198" spans="6:7" x14ac:dyDescent="0.25">
      <c r="F198" s="12"/>
      <c r="G198" s="13"/>
    </row>
    <row r="199" spans="6:7" x14ac:dyDescent="0.25">
      <c r="F199" s="12"/>
      <c r="G199" s="13"/>
    </row>
    <row r="200" spans="6:7" x14ac:dyDescent="0.25">
      <c r="F200" s="12"/>
      <c r="G200" s="13"/>
    </row>
    <row r="201" spans="6:7" x14ac:dyDescent="0.25">
      <c r="F201" s="12"/>
      <c r="G201" s="13"/>
    </row>
    <row r="202" spans="6:7" x14ac:dyDescent="0.25">
      <c r="F202" s="12"/>
      <c r="G202" s="13"/>
    </row>
    <row r="203" spans="6:7" x14ac:dyDescent="0.25">
      <c r="F203" s="12"/>
      <c r="G203" s="13"/>
    </row>
    <row r="204" spans="6:7" x14ac:dyDescent="0.25">
      <c r="F204" s="12"/>
      <c r="G204" s="13"/>
    </row>
    <row r="205" spans="6:7" x14ac:dyDescent="0.25">
      <c r="F205" s="12"/>
      <c r="G205" s="13"/>
    </row>
    <row r="206" spans="6:7" x14ac:dyDescent="0.25">
      <c r="F206" s="12"/>
      <c r="G206" s="13"/>
    </row>
    <row r="207" spans="6:7" x14ac:dyDescent="0.25">
      <c r="F207" s="12"/>
      <c r="G207" s="13"/>
    </row>
    <row r="208" spans="6:7" x14ac:dyDescent="0.25">
      <c r="F208" s="12"/>
      <c r="G208" s="13"/>
    </row>
    <row r="209" spans="6:7" x14ac:dyDescent="0.25">
      <c r="F209" s="12"/>
      <c r="G209" s="13"/>
    </row>
    <row r="210" spans="6:7" x14ac:dyDescent="0.25">
      <c r="F210" s="12"/>
      <c r="G210" s="13"/>
    </row>
    <row r="211" spans="6:7" x14ac:dyDescent="0.25">
      <c r="F211" s="12"/>
      <c r="G211" s="13"/>
    </row>
    <row r="212" spans="6:7" x14ac:dyDescent="0.25">
      <c r="F212" s="12"/>
      <c r="G212" s="13"/>
    </row>
    <row r="213" spans="6:7" x14ac:dyDescent="0.25">
      <c r="F213" s="12"/>
      <c r="G213" s="13"/>
    </row>
    <row r="214" spans="6:7" x14ac:dyDescent="0.25">
      <c r="F214" s="12"/>
      <c r="G214" s="13"/>
    </row>
    <row r="215" spans="6:7" x14ac:dyDescent="0.25">
      <c r="F215" s="12"/>
      <c r="G215" s="13"/>
    </row>
    <row r="216" spans="6:7" x14ac:dyDescent="0.25">
      <c r="F216" s="12"/>
      <c r="G216" s="13"/>
    </row>
    <row r="217" spans="6:7" x14ac:dyDescent="0.25">
      <c r="F217" s="12"/>
      <c r="G217" s="13"/>
    </row>
    <row r="218" spans="6:7" x14ac:dyDescent="0.25">
      <c r="F218" s="12"/>
      <c r="G218" s="13"/>
    </row>
    <row r="219" spans="6:7" x14ac:dyDescent="0.25">
      <c r="F219" s="12"/>
      <c r="G219" s="13"/>
    </row>
    <row r="220" spans="6:7" x14ac:dyDescent="0.25">
      <c r="F220" s="12"/>
      <c r="G220" s="13"/>
    </row>
    <row r="221" spans="6:7" x14ac:dyDescent="0.25">
      <c r="F221" s="12"/>
      <c r="G221" s="13"/>
    </row>
    <row r="222" spans="6:7" x14ac:dyDescent="0.25">
      <c r="F222" s="12"/>
      <c r="G222" s="13"/>
    </row>
    <row r="223" spans="6:7" x14ac:dyDescent="0.25">
      <c r="F223" s="12"/>
      <c r="G223" s="13"/>
    </row>
    <row r="224" spans="6:7" x14ac:dyDescent="0.25">
      <c r="F224" s="12"/>
      <c r="G224" s="13"/>
    </row>
    <row r="225" spans="6:7" x14ac:dyDescent="0.25">
      <c r="F225" s="12"/>
      <c r="G225" s="13"/>
    </row>
    <row r="226" spans="6:7" x14ac:dyDescent="0.25">
      <c r="F226" s="12"/>
      <c r="G226" s="13"/>
    </row>
    <row r="227" spans="6:7" x14ac:dyDescent="0.25">
      <c r="F227" s="12"/>
      <c r="G227" s="13"/>
    </row>
    <row r="228" spans="6:7" x14ac:dyDescent="0.25">
      <c r="F228" s="12"/>
      <c r="G228" s="13"/>
    </row>
    <row r="229" spans="6:7" x14ac:dyDescent="0.25">
      <c r="F229" s="12"/>
      <c r="G229" s="13"/>
    </row>
    <row r="230" spans="6:7" x14ac:dyDescent="0.25">
      <c r="F230" s="12"/>
      <c r="G230" s="13"/>
    </row>
    <row r="231" spans="6:7" x14ac:dyDescent="0.25">
      <c r="F231" s="12"/>
      <c r="G231" s="13"/>
    </row>
    <row r="232" spans="6:7" x14ac:dyDescent="0.25">
      <c r="F232" s="12"/>
      <c r="G232" s="13"/>
    </row>
    <row r="233" spans="6:7" x14ac:dyDescent="0.25">
      <c r="F233" s="12"/>
      <c r="G233" s="13"/>
    </row>
    <row r="234" spans="6:7" x14ac:dyDescent="0.25">
      <c r="F234" s="12"/>
      <c r="G234" s="13"/>
    </row>
    <row r="235" spans="6:7" x14ac:dyDescent="0.25">
      <c r="F235" s="12"/>
      <c r="G235" s="13"/>
    </row>
    <row r="236" spans="6:7" x14ac:dyDescent="0.25">
      <c r="F236" s="12"/>
      <c r="G236" s="13"/>
    </row>
    <row r="237" spans="6:7" x14ac:dyDescent="0.25">
      <c r="F237" s="12"/>
      <c r="G237" s="13"/>
    </row>
    <row r="238" spans="6:7" x14ac:dyDescent="0.25">
      <c r="F238" s="12"/>
      <c r="G238" s="13"/>
    </row>
    <row r="239" spans="6:7" x14ac:dyDescent="0.25">
      <c r="F239" s="12"/>
      <c r="G239" s="13"/>
    </row>
    <row r="240" spans="6:7" x14ac:dyDescent="0.25">
      <c r="F240" s="12"/>
      <c r="G240" s="13"/>
    </row>
    <row r="241" spans="6:7" x14ac:dyDescent="0.25">
      <c r="F241" s="12"/>
      <c r="G241" s="13"/>
    </row>
    <row r="242" spans="6:7" x14ac:dyDescent="0.25">
      <c r="F242" s="12"/>
      <c r="G242" s="13"/>
    </row>
    <row r="243" spans="6:7" x14ac:dyDescent="0.25">
      <c r="F243" s="12"/>
      <c r="G243" s="13"/>
    </row>
    <row r="244" spans="6:7" x14ac:dyDescent="0.25">
      <c r="F244" s="12"/>
      <c r="G244" s="13"/>
    </row>
    <row r="245" spans="6:7" x14ac:dyDescent="0.25">
      <c r="F245" s="12"/>
      <c r="G245" s="13"/>
    </row>
    <row r="246" spans="6:7" x14ac:dyDescent="0.25">
      <c r="F246" s="12"/>
      <c r="G246" s="13"/>
    </row>
    <row r="247" spans="6:7" x14ac:dyDescent="0.25">
      <c r="F247" s="12"/>
      <c r="G247" s="13"/>
    </row>
    <row r="248" spans="6:7" x14ac:dyDescent="0.25">
      <c r="F248" s="12"/>
      <c r="G248" s="13"/>
    </row>
    <row r="249" spans="6:7" x14ac:dyDescent="0.25">
      <c r="F249" s="12"/>
      <c r="G249" s="13"/>
    </row>
    <row r="250" spans="6:7" x14ac:dyDescent="0.25">
      <c r="F250" s="12"/>
      <c r="G250" s="13"/>
    </row>
    <row r="251" spans="6:7" x14ac:dyDescent="0.25">
      <c r="F251" s="12"/>
      <c r="G251" s="13"/>
    </row>
    <row r="252" spans="6:7" x14ac:dyDescent="0.25">
      <c r="F252" s="12"/>
      <c r="G252" s="13"/>
    </row>
    <row r="253" spans="6:7" x14ac:dyDescent="0.25">
      <c r="F253" s="12"/>
      <c r="G253" s="13"/>
    </row>
    <row r="254" spans="6:7" x14ac:dyDescent="0.25">
      <c r="F254" s="12"/>
      <c r="G254" s="13"/>
    </row>
    <row r="255" spans="6:7" x14ac:dyDescent="0.25">
      <c r="F255" s="12"/>
      <c r="G255" s="13"/>
    </row>
    <row r="256" spans="6:7" x14ac:dyDescent="0.25">
      <c r="F256" s="12"/>
      <c r="G256" s="13"/>
    </row>
    <row r="257" spans="6:7" x14ac:dyDescent="0.25">
      <c r="F257" s="12"/>
      <c r="G257" s="13"/>
    </row>
    <row r="258" spans="6:7" x14ac:dyDescent="0.25">
      <c r="F258" s="12"/>
      <c r="G258" s="13"/>
    </row>
    <row r="259" spans="6:7" x14ac:dyDescent="0.25">
      <c r="F259" s="12"/>
      <c r="G259" s="13"/>
    </row>
    <row r="260" spans="6:7" x14ac:dyDescent="0.25">
      <c r="F260" s="12"/>
      <c r="G260" s="13"/>
    </row>
    <row r="261" spans="6:7" x14ac:dyDescent="0.25">
      <c r="F261" s="12"/>
      <c r="G261" s="13"/>
    </row>
    <row r="262" spans="6:7" x14ac:dyDescent="0.25">
      <c r="F262" s="12"/>
      <c r="G262" s="13"/>
    </row>
    <row r="263" spans="6:7" x14ac:dyDescent="0.25">
      <c r="F263" s="12"/>
      <c r="G263" s="13"/>
    </row>
    <row r="264" spans="6:7" x14ac:dyDescent="0.25">
      <c r="F264" s="12"/>
      <c r="G264" s="13"/>
    </row>
    <row r="265" spans="6:7" x14ac:dyDescent="0.25">
      <c r="F265" s="12"/>
      <c r="G265" s="13"/>
    </row>
    <row r="266" spans="6:7" x14ac:dyDescent="0.25">
      <c r="F266" s="12"/>
      <c r="G266" s="13"/>
    </row>
    <row r="267" spans="6:7" x14ac:dyDescent="0.25">
      <c r="F267" s="12"/>
      <c r="G267" s="13"/>
    </row>
    <row r="268" spans="6:7" x14ac:dyDescent="0.25">
      <c r="F268" s="12"/>
      <c r="G268" s="13"/>
    </row>
    <row r="269" spans="6:7" x14ac:dyDescent="0.25">
      <c r="F269" s="12"/>
      <c r="G269" s="13"/>
    </row>
    <row r="270" spans="6:7" x14ac:dyDescent="0.25">
      <c r="F270" s="12"/>
      <c r="G270" s="13"/>
    </row>
    <row r="271" spans="6:7" x14ac:dyDescent="0.25">
      <c r="F271" s="12"/>
      <c r="G271" s="13"/>
    </row>
    <row r="272" spans="6:7" x14ac:dyDescent="0.25">
      <c r="F272" s="12"/>
      <c r="G272" s="13"/>
    </row>
    <row r="273" spans="6:7" x14ac:dyDescent="0.25">
      <c r="F273" s="12"/>
      <c r="G273" s="13"/>
    </row>
    <row r="274" spans="6:7" x14ac:dyDescent="0.25">
      <c r="F274" s="12"/>
      <c r="G274" s="13"/>
    </row>
    <row r="275" spans="6:7" x14ac:dyDescent="0.25">
      <c r="F275" s="12"/>
      <c r="G275" s="13"/>
    </row>
    <row r="276" spans="6:7" x14ac:dyDescent="0.25">
      <c r="F276" s="12"/>
      <c r="G276" s="13"/>
    </row>
    <row r="277" spans="6:7" x14ac:dyDescent="0.25">
      <c r="F277" s="12"/>
      <c r="G277" s="13"/>
    </row>
    <row r="278" spans="6:7" x14ac:dyDescent="0.25">
      <c r="F278" s="12"/>
      <c r="G278" s="13"/>
    </row>
    <row r="279" spans="6:7" x14ac:dyDescent="0.25">
      <c r="F279" s="12"/>
      <c r="G279" s="13"/>
    </row>
    <row r="280" spans="6:7" x14ac:dyDescent="0.25">
      <c r="F280" s="12"/>
      <c r="G280" s="13"/>
    </row>
    <row r="281" spans="6:7" x14ac:dyDescent="0.25">
      <c r="F281" s="12"/>
      <c r="G281" s="13"/>
    </row>
    <row r="282" spans="6:7" x14ac:dyDescent="0.25">
      <c r="F282" s="12"/>
      <c r="G282" s="13"/>
    </row>
    <row r="283" spans="6:7" x14ac:dyDescent="0.25">
      <c r="F283" s="12"/>
      <c r="G283" s="13"/>
    </row>
    <row r="284" spans="6:7" x14ac:dyDescent="0.25">
      <c r="F284" s="12"/>
      <c r="G284" s="13"/>
    </row>
    <row r="285" spans="6:7" x14ac:dyDescent="0.25">
      <c r="F285" s="12"/>
      <c r="G285" s="13"/>
    </row>
    <row r="286" spans="6:7" x14ac:dyDescent="0.25">
      <c r="F286" s="12"/>
      <c r="G286" s="13"/>
    </row>
    <row r="287" spans="6:7" x14ac:dyDescent="0.25">
      <c r="F287" s="12"/>
      <c r="G287" s="13"/>
    </row>
    <row r="288" spans="6:7" x14ac:dyDescent="0.25">
      <c r="F288" s="12"/>
      <c r="G288" s="13"/>
    </row>
    <row r="289" spans="6:7" x14ac:dyDescent="0.25">
      <c r="F289" s="12"/>
      <c r="G289" s="13"/>
    </row>
    <row r="290" spans="6:7" x14ac:dyDescent="0.25">
      <c r="F290" s="12"/>
      <c r="G290" s="13"/>
    </row>
    <row r="291" spans="6:7" x14ac:dyDescent="0.25">
      <c r="F291" s="12"/>
      <c r="G291" s="13"/>
    </row>
    <row r="292" spans="6:7" x14ac:dyDescent="0.25">
      <c r="F292" s="12"/>
      <c r="G292" s="13"/>
    </row>
    <row r="293" spans="6:7" x14ac:dyDescent="0.25">
      <c r="F293" s="12"/>
      <c r="G293" s="13"/>
    </row>
    <row r="294" spans="6:7" x14ac:dyDescent="0.25">
      <c r="F294" s="12"/>
      <c r="G294" s="13"/>
    </row>
    <row r="295" spans="6:7" x14ac:dyDescent="0.25">
      <c r="F295" s="12"/>
      <c r="G295" s="13"/>
    </row>
    <row r="296" spans="6:7" x14ac:dyDescent="0.25">
      <c r="F296" s="12"/>
      <c r="G296" s="13"/>
    </row>
    <row r="297" spans="6:7" x14ac:dyDescent="0.25">
      <c r="F297" s="12"/>
      <c r="G297" s="13"/>
    </row>
    <row r="298" spans="6:7" x14ac:dyDescent="0.25">
      <c r="F298" s="12"/>
      <c r="G298" s="13"/>
    </row>
    <row r="299" spans="6:7" x14ac:dyDescent="0.25">
      <c r="F299" s="12"/>
      <c r="G299" s="13"/>
    </row>
    <row r="300" spans="6:7" x14ac:dyDescent="0.25">
      <c r="F300" s="12"/>
      <c r="G300" s="13"/>
    </row>
    <row r="301" spans="6:7" x14ac:dyDescent="0.25">
      <c r="F301" s="12"/>
      <c r="G301" s="13"/>
    </row>
    <row r="302" spans="6:7" x14ac:dyDescent="0.25">
      <c r="F302" s="12"/>
      <c r="G302" s="13"/>
    </row>
    <row r="303" spans="6:7" x14ac:dyDescent="0.25">
      <c r="F303" s="12"/>
      <c r="G303" s="13"/>
    </row>
    <row r="304" spans="6:7" x14ac:dyDescent="0.25">
      <c r="F304" s="12"/>
      <c r="G304" s="13"/>
    </row>
    <row r="305" spans="6:7" x14ac:dyDescent="0.25">
      <c r="F305" s="12"/>
      <c r="G305" s="13"/>
    </row>
    <row r="306" spans="6:7" x14ac:dyDescent="0.25">
      <c r="F306" s="12"/>
      <c r="G306" s="13"/>
    </row>
    <row r="307" spans="6:7" x14ac:dyDescent="0.25">
      <c r="F307" s="12"/>
      <c r="G307" s="13"/>
    </row>
    <row r="308" spans="6:7" x14ac:dyDescent="0.25">
      <c r="F308" s="12"/>
      <c r="G308" s="13"/>
    </row>
    <row r="309" spans="6:7" x14ac:dyDescent="0.25">
      <c r="F309" s="12"/>
      <c r="G309" s="13"/>
    </row>
    <row r="310" spans="6:7" x14ac:dyDescent="0.25">
      <c r="F310" s="12"/>
      <c r="G310" s="13"/>
    </row>
    <row r="311" spans="6:7" x14ac:dyDescent="0.25">
      <c r="F311" s="12"/>
      <c r="G311" s="13"/>
    </row>
    <row r="312" spans="6:7" x14ac:dyDescent="0.25">
      <c r="F312" s="12"/>
      <c r="G312" s="13"/>
    </row>
    <row r="313" spans="6:7" x14ac:dyDescent="0.25">
      <c r="F313" s="12"/>
      <c r="G313" s="13"/>
    </row>
    <row r="314" spans="6:7" x14ac:dyDescent="0.25">
      <c r="F314" s="12"/>
      <c r="G314" s="13"/>
    </row>
    <row r="315" spans="6:7" x14ac:dyDescent="0.25">
      <c r="F315" s="12"/>
      <c r="G315" s="13"/>
    </row>
    <row r="316" spans="6:7" x14ac:dyDescent="0.25">
      <c r="F316" s="12"/>
      <c r="G316" s="13"/>
    </row>
    <row r="317" spans="6:7" x14ac:dyDescent="0.25">
      <c r="F317" s="12"/>
      <c r="G317" s="13"/>
    </row>
    <row r="318" spans="6:7" x14ac:dyDescent="0.25">
      <c r="F318" s="12"/>
      <c r="G318" s="13"/>
    </row>
    <row r="319" spans="6:7" x14ac:dyDescent="0.25">
      <c r="F319" s="12"/>
      <c r="G319" s="13"/>
    </row>
    <row r="320" spans="6:7" x14ac:dyDescent="0.25">
      <c r="F320" s="12"/>
      <c r="G320" s="13"/>
    </row>
    <row r="321" spans="6:7" x14ac:dyDescent="0.25">
      <c r="F321" s="12"/>
      <c r="G321" s="13"/>
    </row>
    <row r="322" spans="6:7" x14ac:dyDescent="0.25">
      <c r="F322" s="12"/>
      <c r="G322" s="13"/>
    </row>
    <row r="323" spans="6:7" x14ac:dyDescent="0.25">
      <c r="F323" s="12"/>
      <c r="G323" s="13"/>
    </row>
    <row r="324" spans="6:7" x14ac:dyDescent="0.25">
      <c r="F324" s="12"/>
      <c r="G324" s="13"/>
    </row>
    <row r="325" spans="6:7" x14ac:dyDescent="0.25">
      <c r="F325" s="12"/>
      <c r="G325" s="13"/>
    </row>
    <row r="326" spans="6:7" x14ac:dyDescent="0.25">
      <c r="F326" s="12"/>
      <c r="G326" s="13"/>
    </row>
    <row r="327" spans="6:7" x14ac:dyDescent="0.25">
      <c r="F327" s="12"/>
      <c r="G327" s="13"/>
    </row>
    <row r="328" spans="6:7" x14ac:dyDescent="0.25">
      <c r="F328" s="12"/>
      <c r="G328" s="13"/>
    </row>
    <row r="329" spans="6:7" x14ac:dyDescent="0.25">
      <c r="F329" s="12"/>
      <c r="G329" s="13"/>
    </row>
    <row r="330" spans="6:7" x14ac:dyDescent="0.25">
      <c r="F330" s="12"/>
      <c r="G330" s="13"/>
    </row>
    <row r="331" spans="6:7" x14ac:dyDescent="0.25">
      <c r="F331" s="12"/>
      <c r="G331" s="13"/>
    </row>
    <row r="332" spans="6:7" x14ac:dyDescent="0.25">
      <c r="F332" s="12"/>
      <c r="G332" s="13"/>
    </row>
    <row r="333" spans="6:7" x14ac:dyDescent="0.25">
      <c r="F333" s="12"/>
      <c r="G333" s="13"/>
    </row>
    <row r="334" spans="6:7" x14ac:dyDescent="0.25">
      <c r="F334" s="12"/>
      <c r="G334" s="13"/>
    </row>
    <row r="335" spans="6:7" x14ac:dyDescent="0.25">
      <c r="F335" s="12"/>
      <c r="G335" s="13"/>
    </row>
    <row r="336" spans="6:7" x14ac:dyDescent="0.25">
      <c r="F336" s="12"/>
      <c r="G336" s="13"/>
    </row>
    <row r="337" spans="6:7" x14ac:dyDescent="0.25">
      <c r="F337" s="12"/>
      <c r="G337" s="13"/>
    </row>
    <row r="338" spans="6:7" x14ac:dyDescent="0.25">
      <c r="F338" s="12"/>
      <c r="G338" s="13"/>
    </row>
    <row r="339" spans="6:7" x14ac:dyDescent="0.25">
      <c r="F339" s="12"/>
      <c r="G339" s="13"/>
    </row>
    <row r="340" spans="6:7" x14ac:dyDescent="0.25">
      <c r="F340" s="12"/>
      <c r="G340" s="13"/>
    </row>
    <row r="341" spans="6:7" x14ac:dyDescent="0.25">
      <c r="F341" s="12"/>
      <c r="G341" s="13"/>
    </row>
    <row r="342" spans="6:7" x14ac:dyDescent="0.25">
      <c r="F342" s="12"/>
      <c r="G342" s="13"/>
    </row>
    <row r="343" spans="6:7" x14ac:dyDescent="0.25">
      <c r="F343" s="12"/>
      <c r="G343" s="13"/>
    </row>
    <row r="344" spans="6:7" x14ac:dyDescent="0.25">
      <c r="F344" s="12"/>
      <c r="G344" s="13"/>
    </row>
    <row r="345" spans="6:7" x14ac:dyDescent="0.25">
      <c r="F345" s="12"/>
      <c r="G345" s="13"/>
    </row>
    <row r="346" spans="6:7" x14ac:dyDescent="0.25">
      <c r="F346" s="12"/>
      <c r="G346" s="13"/>
    </row>
    <row r="347" spans="6:7" x14ac:dyDescent="0.25">
      <c r="F347" s="12"/>
      <c r="G347" s="13"/>
    </row>
    <row r="348" spans="6:7" x14ac:dyDescent="0.25">
      <c r="F348" s="12"/>
      <c r="G348" s="13"/>
    </row>
    <row r="349" spans="6:7" x14ac:dyDescent="0.25">
      <c r="F349" s="12"/>
      <c r="G349" s="13"/>
    </row>
    <row r="350" spans="6:7" x14ac:dyDescent="0.25">
      <c r="F350" s="12"/>
      <c r="G350" s="13"/>
    </row>
    <row r="351" spans="6:7" x14ac:dyDescent="0.25">
      <c r="F351" s="12"/>
      <c r="G351" s="13"/>
    </row>
    <row r="352" spans="6:7" x14ac:dyDescent="0.25">
      <c r="F352" s="12"/>
      <c r="G352" s="13"/>
    </row>
    <row r="353" spans="6:7" x14ac:dyDescent="0.25">
      <c r="F353" s="12"/>
      <c r="G353" s="13"/>
    </row>
    <row r="354" spans="6:7" x14ac:dyDescent="0.25">
      <c r="F354" s="12"/>
      <c r="G354" s="13"/>
    </row>
    <row r="355" spans="6:7" x14ac:dyDescent="0.25">
      <c r="F355" s="12"/>
      <c r="G355" s="13"/>
    </row>
    <row r="356" spans="6:7" x14ac:dyDescent="0.25">
      <c r="F356" s="12"/>
      <c r="G356" s="13"/>
    </row>
    <row r="357" spans="6:7" x14ac:dyDescent="0.25">
      <c r="F357" s="12"/>
      <c r="G357" s="13"/>
    </row>
    <row r="358" spans="6:7" x14ac:dyDescent="0.25">
      <c r="F358" s="12"/>
      <c r="G358" s="13"/>
    </row>
    <row r="359" spans="6:7" x14ac:dyDescent="0.25">
      <c r="F359" s="12"/>
      <c r="G359" s="13"/>
    </row>
    <row r="360" spans="6:7" x14ac:dyDescent="0.25">
      <c r="F360" s="12"/>
      <c r="G360" s="13"/>
    </row>
    <row r="361" spans="6:7" x14ac:dyDescent="0.25">
      <c r="F361" s="12"/>
      <c r="G361" s="13"/>
    </row>
    <row r="362" spans="6:7" x14ac:dyDescent="0.25">
      <c r="F362" s="12"/>
      <c r="G362" s="13"/>
    </row>
    <row r="363" spans="6:7" x14ac:dyDescent="0.25">
      <c r="F363" s="12"/>
      <c r="G363" s="13"/>
    </row>
    <row r="364" spans="6:7" x14ac:dyDescent="0.25">
      <c r="F364" s="12"/>
      <c r="G364" s="13"/>
    </row>
    <row r="365" spans="6:7" x14ac:dyDescent="0.25">
      <c r="F365" s="12"/>
      <c r="G365" s="13"/>
    </row>
    <row r="366" spans="6:7" x14ac:dyDescent="0.25">
      <c r="F366" s="12"/>
      <c r="G366" s="13"/>
    </row>
    <row r="367" spans="6:7" x14ac:dyDescent="0.25">
      <c r="F367" s="12"/>
      <c r="G367" s="13"/>
    </row>
    <row r="368" spans="6:7" x14ac:dyDescent="0.25">
      <c r="F368" s="12"/>
      <c r="G368" s="13"/>
    </row>
    <row r="369" spans="6:7" x14ac:dyDescent="0.25">
      <c r="F369" s="12"/>
      <c r="G369" s="13"/>
    </row>
    <row r="370" spans="6:7" x14ac:dyDescent="0.25">
      <c r="F370" s="12"/>
      <c r="G370" s="13"/>
    </row>
    <row r="371" spans="6:7" x14ac:dyDescent="0.25">
      <c r="F371" s="12"/>
      <c r="G371" s="13"/>
    </row>
    <row r="372" spans="6:7" x14ac:dyDescent="0.25">
      <c r="G372" s="13"/>
    </row>
    <row r="373" spans="6:7" x14ac:dyDescent="0.25">
      <c r="G373" s="13"/>
    </row>
    <row r="374" spans="6:7" x14ac:dyDescent="0.25">
      <c r="G374" s="13"/>
    </row>
    <row r="375" spans="6:7" x14ac:dyDescent="0.25">
      <c r="G375" s="13"/>
    </row>
    <row r="376" spans="6:7" x14ac:dyDescent="0.25">
      <c r="G376" s="13"/>
    </row>
    <row r="377" spans="6:7" x14ac:dyDescent="0.25">
      <c r="G377" s="13"/>
    </row>
    <row r="378" spans="6:7" x14ac:dyDescent="0.25">
      <c r="G378" s="13"/>
    </row>
    <row r="379" spans="6:7" x14ac:dyDescent="0.25">
      <c r="G379" s="13"/>
    </row>
    <row r="380" spans="6:7" x14ac:dyDescent="0.25">
      <c r="G380" s="13"/>
    </row>
    <row r="381" spans="6:7" x14ac:dyDescent="0.25">
      <c r="G381" s="13"/>
    </row>
    <row r="382" spans="6:7" x14ac:dyDescent="0.25">
      <c r="G382" s="13"/>
    </row>
    <row r="383" spans="6:7" x14ac:dyDescent="0.25">
      <c r="G383" s="13"/>
    </row>
    <row r="384" spans="6:7" x14ac:dyDescent="0.25">
      <c r="G384" s="13"/>
    </row>
    <row r="385" spans="7:7" x14ac:dyDescent="0.25">
      <c r="G385" s="13"/>
    </row>
    <row r="386" spans="7:7" x14ac:dyDescent="0.25">
      <c r="G386" s="13"/>
    </row>
    <row r="387" spans="7:7" x14ac:dyDescent="0.25">
      <c r="G387" s="13"/>
    </row>
    <row r="388" spans="7:7" x14ac:dyDescent="0.25">
      <c r="G388" s="13"/>
    </row>
    <row r="389" spans="7:7" x14ac:dyDescent="0.25">
      <c r="G389" s="13"/>
    </row>
    <row r="390" spans="7:7" x14ac:dyDescent="0.25">
      <c r="G390" s="13"/>
    </row>
    <row r="391" spans="7:7" x14ac:dyDescent="0.25">
      <c r="G391" s="13"/>
    </row>
    <row r="392" spans="7:7" x14ac:dyDescent="0.25">
      <c r="G392" s="13"/>
    </row>
    <row r="393" spans="7:7" x14ac:dyDescent="0.25">
      <c r="G393" s="13"/>
    </row>
    <row r="394" spans="7:7" x14ac:dyDescent="0.25">
      <c r="G394" s="13"/>
    </row>
    <row r="395" spans="7:7" x14ac:dyDescent="0.25">
      <c r="G395" s="13"/>
    </row>
    <row r="396" spans="7:7" x14ac:dyDescent="0.25">
      <c r="G396" s="13"/>
    </row>
    <row r="397" spans="7:7" x14ac:dyDescent="0.25">
      <c r="G397" s="13"/>
    </row>
    <row r="398" spans="7:7" x14ac:dyDescent="0.25">
      <c r="G398" s="13"/>
    </row>
    <row r="399" spans="7:7" x14ac:dyDescent="0.25">
      <c r="G399" s="13"/>
    </row>
    <row r="400" spans="7:7" x14ac:dyDescent="0.25">
      <c r="G400" s="13"/>
    </row>
    <row r="401" spans="7:7" x14ac:dyDescent="0.25">
      <c r="G401" s="13"/>
    </row>
    <row r="402" spans="7:7" x14ac:dyDescent="0.25">
      <c r="G402" s="13"/>
    </row>
    <row r="403" spans="7:7" x14ac:dyDescent="0.25">
      <c r="G403" s="13"/>
    </row>
    <row r="404" spans="7:7" x14ac:dyDescent="0.25">
      <c r="G404" s="13"/>
    </row>
    <row r="405" spans="7:7" x14ac:dyDescent="0.25">
      <c r="G405" s="13"/>
    </row>
    <row r="406" spans="7:7" x14ac:dyDescent="0.25">
      <c r="G406" s="13"/>
    </row>
    <row r="407" spans="7:7" x14ac:dyDescent="0.25">
      <c r="G407" s="13"/>
    </row>
    <row r="408" spans="7:7" x14ac:dyDescent="0.25">
      <c r="G408" s="13"/>
    </row>
    <row r="409" spans="7:7" x14ac:dyDescent="0.25">
      <c r="G409" s="13"/>
    </row>
    <row r="410" spans="7:7" x14ac:dyDescent="0.25">
      <c r="G410" s="13"/>
    </row>
    <row r="411" spans="7:7" x14ac:dyDescent="0.25">
      <c r="G411" s="13"/>
    </row>
    <row r="412" spans="7:7" x14ac:dyDescent="0.25">
      <c r="G412" s="13"/>
    </row>
    <row r="413" spans="7:7" x14ac:dyDescent="0.25">
      <c r="G413" s="13"/>
    </row>
    <row r="414" spans="7:7" x14ac:dyDescent="0.25">
      <c r="G414" s="13"/>
    </row>
    <row r="415" spans="7:7" x14ac:dyDescent="0.25">
      <c r="G415" s="13"/>
    </row>
    <row r="416" spans="7:7" x14ac:dyDescent="0.25">
      <c r="G416" s="13"/>
    </row>
    <row r="417" spans="7:7" x14ac:dyDescent="0.25">
      <c r="G417" s="13"/>
    </row>
    <row r="418" spans="7:7" x14ac:dyDescent="0.25">
      <c r="G418" s="13"/>
    </row>
    <row r="419" spans="7:7" x14ac:dyDescent="0.25">
      <c r="G419" s="13"/>
    </row>
    <row r="420" spans="7:7" x14ac:dyDescent="0.25">
      <c r="G420" s="13"/>
    </row>
    <row r="421" spans="7:7" x14ac:dyDescent="0.25">
      <c r="G421" s="13"/>
    </row>
    <row r="422" spans="7:7" x14ac:dyDescent="0.25">
      <c r="G422" s="13"/>
    </row>
    <row r="423" spans="7:7" x14ac:dyDescent="0.25">
      <c r="G423" s="13"/>
    </row>
    <row r="424" spans="7:7" x14ac:dyDescent="0.25">
      <c r="G424" s="13"/>
    </row>
    <row r="425" spans="7:7" x14ac:dyDescent="0.25">
      <c r="G425" s="13"/>
    </row>
    <row r="426" spans="7:7" x14ac:dyDescent="0.25">
      <c r="G426" s="13"/>
    </row>
    <row r="427" spans="7:7" x14ac:dyDescent="0.25">
      <c r="G427" s="13"/>
    </row>
    <row r="428" spans="7:7" x14ac:dyDescent="0.25">
      <c r="G428" s="13"/>
    </row>
    <row r="429" spans="7:7" x14ac:dyDescent="0.25">
      <c r="G429" s="13"/>
    </row>
    <row r="430" spans="7:7" x14ac:dyDescent="0.25">
      <c r="G430" s="13"/>
    </row>
    <row r="431" spans="7:7" x14ac:dyDescent="0.25">
      <c r="G431" s="13"/>
    </row>
    <row r="432" spans="7:7" x14ac:dyDescent="0.25">
      <c r="G432" s="13"/>
    </row>
    <row r="433" spans="7:7" x14ac:dyDescent="0.25">
      <c r="G433" s="13"/>
    </row>
    <row r="434" spans="7:7" x14ac:dyDescent="0.25">
      <c r="G434" s="13"/>
    </row>
    <row r="435" spans="7:7" x14ac:dyDescent="0.25">
      <c r="G435" s="13"/>
    </row>
    <row r="436" spans="7:7" x14ac:dyDescent="0.25">
      <c r="G436" s="13"/>
    </row>
    <row r="437" spans="7:7" x14ac:dyDescent="0.25">
      <c r="G437" s="13"/>
    </row>
    <row r="438" spans="7:7" x14ac:dyDescent="0.25">
      <c r="G438" s="13"/>
    </row>
    <row r="439" spans="7:7" x14ac:dyDescent="0.25">
      <c r="G439" s="13"/>
    </row>
    <row r="440" spans="7:7" x14ac:dyDescent="0.25">
      <c r="G440" s="13"/>
    </row>
    <row r="441" spans="7:7" x14ac:dyDescent="0.25">
      <c r="G441" s="13"/>
    </row>
    <row r="442" spans="7:7" x14ac:dyDescent="0.25">
      <c r="G442" s="13"/>
    </row>
    <row r="443" spans="7:7" x14ac:dyDescent="0.25">
      <c r="G443" s="13"/>
    </row>
    <row r="444" spans="7:7" x14ac:dyDescent="0.25">
      <c r="G444" s="13"/>
    </row>
    <row r="445" spans="7:7" x14ac:dyDescent="0.25">
      <c r="G445" s="13"/>
    </row>
    <row r="446" spans="7:7" x14ac:dyDescent="0.25">
      <c r="G446" s="13"/>
    </row>
    <row r="447" spans="7:7" x14ac:dyDescent="0.25">
      <c r="G447" s="13"/>
    </row>
    <row r="448" spans="7:7" x14ac:dyDescent="0.25">
      <c r="G448" s="13"/>
    </row>
    <row r="449" spans="7:7" x14ac:dyDescent="0.25">
      <c r="G449" s="13"/>
    </row>
    <row r="450" spans="7:7" x14ac:dyDescent="0.25">
      <c r="G450" s="13"/>
    </row>
    <row r="451" spans="7:7" x14ac:dyDescent="0.25">
      <c r="G451" s="13"/>
    </row>
    <row r="452" spans="7:7" x14ac:dyDescent="0.25">
      <c r="G452" s="13"/>
    </row>
    <row r="453" spans="7:7" x14ac:dyDescent="0.25">
      <c r="G453" s="13"/>
    </row>
    <row r="454" spans="7:7" x14ac:dyDescent="0.25">
      <c r="G454" s="13"/>
    </row>
    <row r="455" spans="7:7" x14ac:dyDescent="0.25">
      <c r="G455" s="13"/>
    </row>
    <row r="456" spans="7:7" x14ac:dyDescent="0.25">
      <c r="G456" s="13"/>
    </row>
    <row r="457" spans="7:7" x14ac:dyDescent="0.25">
      <c r="G457" s="13"/>
    </row>
    <row r="458" spans="7:7" x14ac:dyDescent="0.25">
      <c r="G458" s="13"/>
    </row>
    <row r="459" spans="7:7" x14ac:dyDescent="0.25">
      <c r="G459" s="13"/>
    </row>
    <row r="460" spans="7:7" x14ac:dyDescent="0.25">
      <c r="G460" s="13"/>
    </row>
    <row r="461" spans="7:7" x14ac:dyDescent="0.25">
      <c r="G461" s="13"/>
    </row>
    <row r="462" spans="7:7" x14ac:dyDescent="0.25">
      <c r="G462" s="13"/>
    </row>
    <row r="463" spans="7:7" x14ac:dyDescent="0.25">
      <c r="G463" s="13"/>
    </row>
    <row r="464" spans="7:7" x14ac:dyDescent="0.25">
      <c r="G464" s="13"/>
    </row>
    <row r="465" spans="7:7" x14ac:dyDescent="0.25">
      <c r="G465" s="13"/>
    </row>
    <row r="466" spans="7:7" x14ac:dyDescent="0.25">
      <c r="G466" s="13"/>
    </row>
    <row r="467" spans="7:7" x14ac:dyDescent="0.25">
      <c r="G467" s="13"/>
    </row>
    <row r="468" spans="7:7" x14ac:dyDescent="0.25">
      <c r="G468" s="13"/>
    </row>
    <row r="469" spans="7:7" x14ac:dyDescent="0.25">
      <c r="G469" s="13"/>
    </row>
    <row r="470" spans="7:7" x14ac:dyDescent="0.25">
      <c r="G470" s="13"/>
    </row>
    <row r="471" spans="7:7" x14ac:dyDescent="0.25">
      <c r="G471" s="13"/>
    </row>
    <row r="472" spans="7:7" x14ac:dyDescent="0.25">
      <c r="G472" s="13"/>
    </row>
    <row r="473" spans="7:7" x14ac:dyDescent="0.25">
      <c r="G473" s="13"/>
    </row>
    <row r="474" spans="7:7" x14ac:dyDescent="0.25">
      <c r="G474" s="13"/>
    </row>
    <row r="475" spans="7:7" x14ac:dyDescent="0.25">
      <c r="G475" s="13"/>
    </row>
    <row r="476" spans="7:7" x14ac:dyDescent="0.25">
      <c r="G476" s="13"/>
    </row>
    <row r="477" spans="7:7" x14ac:dyDescent="0.25">
      <c r="G477" s="13"/>
    </row>
    <row r="478" spans="7:7" x14ac:dyDescent="0.25">
      <c r="G478" s="13"/>
    </row>
    <row r="479" spans="7:7" x14ac:dyDescent="0.25">
      <c r="G479" s="13"/>
    </row>
    <row r="480" spans="7:7" x14ac:dyDescent="0.25">
      <c r="G480" s="13"/>
    </row>
    <row r="481" spans="7:7" x14ac:dyDescent="0.25">
      <c r="G481" s="13"/>
    </row>
    <row r="482" spans="7:7" x14ac:dyDescent="0.25">
      <c r="G482" s="13"/>
    </row>
    <row r="483" spans="7:7" x14ac:dyDescent="0.25">
      <c r="G483" s="13"/>
    </row>
    <row r="484" spans="7:7" x14ac:dyDescent="0.25">
      <c r="G484" s="13"/>
    </row>
    <row r="485" spans="7:7" x14ac:dyDescent="0.25">
      <c r="G485" s="13"/>
    </row>
    <row r="486" spans="7:7" x14ac:dyDescent="0.25">
      <c r="G486" s="13"/>
    </row>
    <row r="487" spans="7:7" x14ac:dyDescent="0.25">
      <c r="G487" s="13"/>
    </row>
    <row r="488" spans="7:7" x14ac:dyDescent="0.25">
      <c r="G488" s="13"/>
    </row>
    <row r="489" spans="7:7" x14ac:dyDescent="0.25">
      <c r="G489" s="13"/>
    </row>
    <row r="490" spans="7:7" x14ac:dyDescent="0.25">
      <c r="G490" s="13"/>
    </row>
    <row r="491" spans="7:7" x14ac:dyDescent="0.25">
      <c r="G491" s="13"/>
    </row>
    <row r="492" spans="7:7" x14ac:dyDescent="0.25">
      <c r="G492" s="13"/>
    </row>
    <row r="493" spans="7:7" x14ac:dyDescent="0.25">
      <c r="G493" s="13"/>
    </row>
    <row r="494" spans="7:7" x14ac:dyDescent="0.25">
      <c r="G494" s="13"/>
    </row>
    <row r="495" spans="7:7" x14ac:dyDescent="0.25">
      <c r="G495" s="13"/>
    </row>
    <row r="496" spans="7:7" x14ac:dyDescent="0.25">
      <c r="G496" s="13"/>
    </row>
    <row r="497" spans="7:7" x14ac:dyDescent="0.25">
      <c r="G497" s="13"/>
    </row>
    <row r="498" spans="7:7" x14ac:dyDescent="0.25">
      <c r="G498" s="13"/>
    </row>
    <row r="499" spans="7:7" x14ac:dyDescent="0.25">
      <c r="G499" s="13"/>
    </row>
    <row r="500" spans="7:7" x14ac:dyDescent="0.25">
      <c r="G500" s="13"/>
    </row>
    <row r="501" spans="7:7" x14ac:dyDescent="0.25">
      <c r="G501" s="13"/>
    </row>
    <row r="502" spans="7:7" x14ac:dyDescent="0.25">
      <c r="G502" s="13"/>
    </row>
    <row r="503" spans="7:7" x14ac:dyDescent="0.25">
      <c r="G503" s="13"/>
    </row>
    <row r="504" spans="7:7" x14ac:dyDescent="0.25">
      <c r="G504" s="13"/>
    </row>
    <row r="505" spans="7:7" x14ac:dyDescent="0.25">
      <c r="G505" s="13"/>
    </row>
    <row r="506" spans="7:7" x14ac:dyDescent="0.25">
      <c r="G506" s="13"/>
    </row>
    <row r="507" spans="7:7" x14ac:dyDescent="0.25">
      <c r="G507" s="13"/>
    </row>
    <row r="508" spans="7:7" x14ac:dyDescent="0.25">
      <c r="G508" s="13"/>
    </row>
    <row r="509" spans="7:7" x14ac:dyDescent="0.25">
      <c r="G509" s="13"/>
    </row>
    <row r="510" spans="7:7" x14ac:dyDescent="0.25">
      <c r="G510" s="13"/>
    </row>
    <row r="511" spans="7:7" x14ac:dyDescent="0.25">
      <c r="G511" s="13"/>
    </row>
    <row r="512" spans="7:7" x14ac:dyDescent="0.25">
      <c r="G512" s="13"/>
    </row>
    <row r="513" spans="7:7" x14ac:dyDescent="0.25">
      <c r="G513" s="13"/>
    </row>
    <row r="514" spans="7:7" x14ac:dyDescent="0.25">
      <c r="G514" s="13"/>
    </row>
    <row r="515" spans="7:7" x14ac:dyDescent="0.25">
      <c r="G515" s="13"/>
    </row>
    <row r="516" spans="7:7" x14ac:dyDescent="0.25">
      <c r="G516" s="13"/>
    </row>
    <row r="517" spans="7:7" x14ac:dyDescent="0.25">
      <c r="G517" s="13"/>
    </row>
    <row r="518" spans="7:7" x14ac:dyDescent="0.25">
      <c r="G518" s="13"/>
    </row>
    <row r="519" spans="7:7" x14ac:dyDescent="0.25">
      <c r="G519" s="13"/>
    </row>
    <row r="520" spans="7:7" x14ac:dyDescent="0.25">
      <c r="G520" s="13"/>
    </row>
    <row r="521" spans="7:7" x14ac:dyDescent="0.25">
      <c r="G521" s="13"/>
    </row>
    <row r="522" spans="7:7" x14ac:dyDescent="0.25">
      <c r="G522" s="13"/>
    </row>
    <row r="523" spans="7:7" x14ac:dyDescent="0.25">
      <c r="G523" s="13"/>
    </row>
    <row r="524" spans="7:7" x14ac:dyDescent="0.25">
      <c r="G524" s="13"/>
    </row>
    <row r="525" spans="7:7" x14ac:dyDescent="0.25">
      <c r="G525" s="13"/>
    </row>
    <row r="526" spans="7:7" x14ac:dyDescent="0.25">
      <c r="G526" s="13"/>
    </row>
    <row r="527" spans="7:7" x14ac:dyDescent="0.25">
      <c r="G527" s="13"/>
    </row>
  </sheetData>
  <phoneticPr fontId="0" type="noConversion"/>
  <pageMargins left="0.42" right="0.47" top="0.52" bottom="0.51" header="0.51181102362204722" footer="0.51181102362204722"/>
  <pageSetup paperSize="9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72D0-D6E3-4F0B-8761-20CCAFDD54C9}">
  <sheetPr codeName="Sheet4">
    <pageSetUpPr fitToPage="1"/>
  </sheetPr>
  <dimension ref="A1:IT536"/>
  <sheetViews>
    <sheetView tabSelected="1" zoomScale="93" zoomScaleNormal="93" workbookViewId="0"/>
  </sheetViews>
  <sheetFormatPr defaultColWidth="9.26953125" defaultRowHeight="12.5" x14ac:dyDescent="0.25"/>
  <cols>
    <col min="1" max="1" width="18.453125" style="19" customWidth="1"/>
    <col min="2" max="2" width="20.54296875" style="19" customWidth="1"/>
    <col min="3" max="3" width="73.54296875" style="19" bestFit="1" customWidth="1"/>
    <col min="4" max="4" width="36.453125" style="19" customWidth="1"/>
    <col min="5" max="5" width="14.26953125" style="19" customWidth="1"/>
    <col min="6" max="6" width="32.7265625" style="31" customWidth="1"/>
    <col min="7" max="7" width="16.54296875" style="31" customWidth="1"/>
    <col min="8" max="8" width="10.54296875" style="19" customWidth="1"/>
    <col min="9" max="9" width="13.26953125" style="19" customWidth="1"/>
    <col min="10" max="10" width="24.54296875" style="68" bestFit="1" customWidth="1"/>
    <col min="11" max="11" width="22.26953125" style="68" bestFit="1" customWidth="1"/>
    <col min="12" max="12" width="20.54296875" style="19" customWidth="1"/>
    <col min="13" max="13" width="11.54296875" style="19" bestFit="1" customWidth="1"/>
    <col min="14" max="14" width="22.453125" style="19" bestFit="1" customWidth="1"/>
    <col min="15" max="15" width="22.26953125" style="19" bestFit="1" customWidth="1"/>
    <col min="16" max="16384" width="9.26953125" style="19"/>
  </cols>
  <sheetData>
    <row r="1" spans="1:239" s="18" customFormat="1" ht="25" x14ac:dyDescent="0.25">
      <c r="C1" s="90"/>
      <c r="D1" s="90"/>
      <c r="E1" s="90"/>
      <c r="F1" s="90"/>
      <c r="G1" s="90"/>
      <c r="H1" s="90"/>
      <c r="I1" s="90"/>
      <c r="J1" s="90"/>
      <c r="K1" s="61"/>
    </row>
    <row r="2" spans="1:239" s="18" customFormat="1" ht="4.5" customHeight="1" x14ac:dyDescent="0.25">
      <c r="F2" s="56"/>
      <c r="G2" s="56"/>
      <c r="J2" s="61"/>
      <c r="K2" s="61"/>
    </row>
    <row r="3" spans="1:239" s="18" customFormat="1" ht="25" x14ac:dyDescent="0.5">
      <c r="B3" s="16"/>
      <c r="C3" s="16" t="s">
        <v>12</v>
      </c>
      <c r="D3" s="17"/>
      <c r="E3" s="17"/>
      <c r="F3" s="57"/>
      <c r="G3" s="57"/>
      <c r="H3" s="17"/>
      <c r="I3" s="17"/>
      <c r="J3" s="62"/>
      <c r="K3" s="63"/>
      <c r="L3" s="14"/>
    </row>
    <row r="4" spans="1:239" s="18" customFormat="1" ht="25" x14ac:dyDescent="0.5">
      <c r="C4" s="16">
        <f>'Holdings Report LIQ 7.8.2025'!C5</f>
        <v>45876</v>
      </c>
      <c r="D4" s="91" t="s">
        <v>24</v>
      </c>
      <c r="E4" s="91"/>
      <c r="F4" s="79">
        <v>47.1</v>
      </c>
      <c r="G4" s="58"/>
      <c r="H4" s="15"/>
      <c r="I4" s="15"/>
      <c r="J4" s="64"/>
      <c r="K4" s="63"/>
      <c r="L4" s="51">
        <f>SUM(L9:L72)</f>
        <v>1.0000000000000002</v>
      </c>
      <c r="O4" s="75"/>
    </row>
    <row r="5" spans="1:239" s="18" customFormat="1" ht="25" x14ac:dyDescent="0.5">
      <c r="D5" s="91" t="s">
        <v>25</v>
      </c>
      <c r="E5" s="91"/>
      <c r="F5" s="79">
        <v>66.83</v>
      </c>
      <c r="G5" s="59"/>
      <c r="H5" s="7"/>
      <c r="I5" s="7"/>
      <c r="J5" s="63"/>
      <c r="K5" s="63"/>
      <c r="L5" s="7"/>
    </row>
    <row r="6" spans="1:239" ht="15.5" x14ac:dyDescent="0.25">
      <c r="J6" s="65"/>
      <c r="K6" s="65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239" s="20" customFormat="1" ht="15.75" customHeight="1" x14ac:dyDescent="0.35">
      <c r="A7" s="82" t="s">
        <v>10</v>
      </c>
      <c r="B7" s="82" t="s">
        <v>7</v>
      </c>
      <c r="C7" s="82" t="s">
        <v>4</v>
      </c>
      <c r="D7" s="82" t="s">
        <v>5</v>
      </c>
      <c r="E7" s="84" t="s">
        <v>20</v>
      </c>
      <c r="F7" s="92" t="s">
        <v>21</v>
      </c>
      <c r="G7" s="92" t="s">
        <v>22</v>
      </c>
      <c r="H7" s="94" t="s">
        <v>2</v>
      </c>
      <c r="I7" s="94"/>
      <c r="J7" s="88" t="s">
        <v>9</v>
      </c>
      <c r="K7" s="88" t="s">
        <v>23</v>
      </c>
      <c r="L7" s="86" t="s">
        <v>3</v>
      </c>
      <c r="M7" s="80" t="s">
        <v>15</v>
      </c>
      <c r="N7" s="80" t="s">
        <v>454</v>
      </c>
    </row>
    <row r="8" spans="1:239" s="20" customFormat="1" ht="15.5" x14ac:dyDescent="0.35">
      <c r="A8" s="83"/>
      <c r="B8" s="83"/>
      <c r="C8" s="83"/>
      <c r="D8" s="83"/>
      <c r="E8" s="85"/>
      <c r="F8" s="93"/>
      <c r="G8" s="93"/>
      <c r="H8" s="8" t="s">
        <v>0</v>
      </c>
      <c r="I8" s="8" t="s">
        <v>1</v>
      </c>
      <c r="J8" s="89"/>
      <c r="K8" s="89"/>
      <c r="L8" s="87"/>
      <c r="M8" s="81"/>
      <c r="N8" s="81"/>
    </row>
    <row r="9" spans="1:239" s="5" customFormat="1" ht="15.75" customHeight="1" x14ac:dyDescent="0.35">
      <c r="A9" s="1" t="s">
        <v>29</v>
      </c>
      <c r="B9" s="53" t="s">
        <v>437</v>
      </c>
      <c r="C9" s="2" t="s">
        <v>167</v>
      </c>
      <c r="D9" s="2" t="s">
        <v>8</v>
      </c>
      <c r="E9" s="69" t="s">
        <v>438</v>
      </c>
      <c r="F9" s="70">
        <v>45877</v>
      </c>
      <c r="G9" s="3">
        <v>45877</v>
      </c>
      <c r="H9" s="1" t="s">
        <v>11</v>
      </c>
      <c r="I9" s="1" t="s">
        <v>6</v>
      </c>
      <c r="J9" s="36">
        <v>800000000</v>
      </c>
      <c r="K9" s="36">
        <v>800000000</v>
      </c>
      <c r="L9" s="37">
        <v>4.3601885683674395E-2</v>
      </c>
      <c r="M9" s="72" t="s">
        <v>16</v>
      </c>
      <c r="N9" s="2" t="s">
        <v>455</v>
      </c>
      <c r="O9" s="76"/>
      <c r="P9" s="22"/>
      <c r="Q9" s="3"/>
      <c r="R9" s="2"/>
      <c r="S9" s="2"/>
      <c r="T9" s="4"/>
      <c r="U9" s="1"/>
      <c r="V9" s="2"/>
      <c r="W9" s="2"/>
      <c r="X9" s="22"/>
      <c r="Y9" s="3"/>
      <c r="Z9" s="2"/>
      <c r="AA9" s="2"/>
      <c r="AB9" s="4"/>
      <c r="AC9" s="1"/>
      <c r="AD9" s="2"/>
      <c r="AE9" s="2"/>
      <c r="AF9" s="22"/>
      <c r="AG9" s="3"/>
      <c r="AH9" s="2"/>
      <c r="AI9" s="2"/>
      <c r="AJ9" s="4"/>
      <c r="AK9" s="1"/>
      <c r="AL9" s="2"/>
      <c r="AM9" s="2"/>
      <c r="AN9" s="22"/>
      <c r="AO9" s="3"/>
      <c r="AP9" s="2"/>
      <c r="AQ9" s="2"/>
      <c r="AR9" s="4"/>
      <c r="AS9" s="1"/>
      <c r="AT9" s="2"/>
      <c r="AU9" s="2"/>
      <c r="AV9" s="22"/>
      <c r="AW9" s="3"/>
      <c r="AX9" s="2"/>
      <c r="AY9" s="2"/>
      <c r="AZ9" s="4"/>
      <c r="BA9" s="1"/>
      <c r="BB9" s="2"/>
      <c r="BC9" s="2"/>
      <c r="BD9" s="22"/>
      <c r="BE9" s="3"/>
      <c r="BF9" s="2"/>
      <c r="BG9" s="2"/>
      <c r="BH9" s="4"/>
      <c r="BI9" s="1"/>
      <c r="BJ9" s="2"/>
      <c r="BK9" s="2"/>
      <c r="BL9" s="22"/>
      <c r="BM9" s="3"/>
      <c r="BN9" s="2"/>
      <c r="BO9" s="2"/>
      <c r="BP9" s="4"/>
      <c r="BQ9" s="1"/>
      <c r="BR9" s="2"/>
      <c r="BS9" s="2"/>
      <c r="BT9" s="22"/>
      <c r="BU9" s="3"/>
      <c r="BV9" s="2"/>
      <c r="BW9" s="2"/>
      <c r="BX9" s="4"/>
      <c r="BY9" s="1"/>
      <c r="BZ9" s="2"/>
      <c r="CA9" s="2"/>
      <c r="CB9" s="22"/>
      <c r="CC9" s="3"/>
      <c r="CD9" s="2"/>
      <c r="CE9" s="2"/>
      <c r="CF9" s="4"/>
      <c r="CG9" s="1"/>
      <c r="CH9" s="2"/>
      <c r="CI9" s="2"/>
      <c r="CJ9" s="22"/>
      <c r="CK9" s="3"/>
      <c r="CL9" s="2"/>
      <c r="CM9" s="2"/>
      <c r="CN9" s="4"/>
      <c r="CO9" s="1"/>
      <c r="CP9" s="2"/>
      <c r="CQ9" s="2"/>
      <c r="CR9" s="22"/>
      <c r="CS9" s="3"/>
      <c r="CT9" s="2"/>
      <c r="CU9" s="2"/>
      <c r="CV9" s="4"/>
      <c r="CW9" s="1"/>
      <c r="CX9" s="2"/>
      <c r="CY9" s="2"/>
      <c r="CZ9" s="22"/>
      <c r="DA9" s="3"/>
      <c r="DB9" s="2"/>
      <c r="DC9" s="2"/>
      <c r="DD9" s="4"/>
      <c r="DE9" s="1"/>
      <c r="DF9" s="2"/>
      <c r="DG9" s="2"/>
      <c r="DH9" s="22"/>
      <c r="DI9" s="3"/>
      <c r="DJ9" s="2"/>
      <c r="DK9" s="2"/>
      <c r="DL9" s="4"/>
      <c r="DM9" s="1"/>
      <c r="DN9" s="2"/>
      <c r="DO9" s="2"/>
      <c r="DP9" s="22"/>
      <c r="DQ9" s="3"/>
      <c r="DR9" s="2"/>
      <c r="DS9" s="2"/>
      <c r="DT9" s="4"/>
      <c r="DU9" s="1"/>
      <c r="DV9" s="2"/>
      <c r="DW9" s="2"/>
      <c r="DX9" s="22"/>
      <c r="DY9" s="3"/>
      <c r="DZ9" s="2"/>
      <c r="EA9" s="2"/>
      <c r="EB9" s="4"/>
      <c r="EC9" s="1"/>
      <c r="ED9" s="2"/>
      <c r="EE9" s="2"/>
      <c r="EF9" s="22"/>
      <c r="EG9" s="3"/>
      <c r="EH9" s="2"/>
      <c r="EI9" s="2"/>
      <c r="EJ9" s="4"/>
      <c r="EK9" s="1"/>
      <c r="EL9" s="2"/>
      <c r="EM9" s="2"/>
      <c r="EN9" s="22"/>
      <c r="EO9" s="3"/>
      <c r="EP9" s="2"/>
      <c r="EQ9" s="2"/>
      <c r="ER9" s="4"/>
      <c r="ES9" s="1"/>
      <c r="ET9" s="2"/>
      <c r="EU9" s="2"/>
      <c r="EV9" s="22"/>
      <c r="EW9" s="3"/>
      <c r="EX9" s="2"/>
      <c r="EY9" s="2"/>
      <c r="EZ9" s="4"/>
      <c r="FA9" s="1"/>
      <c r="FB9" s="2"/>
      <c r="FC9" s="2"/>
      <c r="FD9" s="22"/>
      <c r="FE9" s="3"/>
      <c r="FF9" s="2"/>
      <c r="FG9" s="2"/>
      <c r="FH9" s="4"/>
      <c r="FI9" s="1"/>
      <c r="FJ9" s="2"/>
      <c r="FK9" s="2"/>
      <c r="FL9" s="22"/>
      <c r="FM9" s="3"/>
      <c r="FN9" s="2"/>
      <c r="FO9" s="2"/>
      <c r="FP9" s="4"/>
      <c r="FQ9" s="1"/>
      <c r="FR9" s="2"/>
      <c r="FS9" s="2"/>
      <c r="FT9" s="22"/>
      <c r="FU9" s="3"/>
      <c r="FV9" s="2"/>
      <c r="FW9" s="2"/>
      <c r="FX9" s="4"/>
      <c r="FY9" s="1"/>
      <c r="FZ9" s="2"/>
      <c r="GA9" s="2"/>
      <c r="GB9" s="22"/>
      <c r="GC9" s="3"/>
      <c r="GD9" s="2"/>
      <c r="GE9" s="2"/>
      <c r="GF9" s="4"/>
      <c r="GG9" s="1"/>
      <c r="GH9" s="2"/>
      <c r="GI9" s="2"/>
      <c r="GJ9" s="22"/>
      <c r="GK9" s="3"/>
      <c r="GL9" s="2"/>
      <c r="GM9" s="2"/>
      <c r="GN9" s="4"/>
      <c r="GO9" s="1"/>
      <c r="GP9" s="2"/>
      <c r="GQ9" s="2"/>
      <c r="GR9" s="22"/>
      <c r="GS9" s="3"/>
      <c r="GT9" s="2"/>
      <c r="GU9" s="2"/>
      <c r="GV9" s="4"/>
      <c r="GW9" s="1"/>
      <c r="GX9" s="2"/>
      <c r="GY9" s="2"/>
      <c r="GZ9" s="22"/>
      <c r="HA9" s="3"/>
      <c r="HB9" s="2"/>
      <c r="HC9" s="2"/>
      <c r="HD9" s="4"/>
      <c r="HE9" s="1"/>
      <c r="HF9" s="2"/>
      <c r="HG9" s="2"/>
      <c r="HH9" s="22"/>
      <c r="HI9" s="3"/>
      <c r="HJ9" s="2"/>
      <c r="HK9" s="2"/>
      <c r="HL9" s="4"/>
      <c r="HM9" s="1"/>
      <c r="HN9" s="2"/>
      <c r="HO9" s="2"/>
      <c r="HP9" s="22"/>
      <c r="HQ9" s="3"/>
      <c r="HR9" s="2"/>
      <c r="HS9" s="2"/>
      <c r="HT9" s="4"/>
      <c r="HU9" s="1"/>
      <c r="HV9" s="2"/>
      <c r="HW9" s="2"/>
      <c r="HX9" s="22"/>
      <c r="HY9" s="3"/>
      <c r="HZ9" s="2"/>
      <c r="IA9" s="2"/>
      <c r="IB9" s="4"/>
      <c r="IC9" s="1"/>
      <c r="ID9" s="2"/>
      <c r="IE9" s="2"/>
    </row>
    <row r="10" spans="1:239" s="5" customFormat="1" ht="15.75" customHeight="1" x14ac:dyDescent="0.35">
      <c r="A10" s="1" t="s">
        <v>29</v>
      </c>
      <c r="B10" s="53" t="s">
        <v>443</v>
      </c>
      <c r="C10" s="2" t="s">
        <v>168</v>
      </c>
      <c r="D10" s="2" t="s">
        <v>8</v>
      </c>
      <c r="E10" s="69" t="s">
        <v>444</v>
      </c>
      <c r="F10" s="70">
        <v>45877</v>
      </c>
      <c r="G10" s="3">
        <v>45877</v>
      </c>
      <c r="H10" s="1" t="s">
        <v>11</v>
      </c>
      <c r="I10" s="1" t="s">
        <v>6</v>
      </c>
      <c r="J10" s="36">
        <v>1500000000</v>
      </c>
      <c r="K10" s="36">
        <v>1500000000</v>
      </c>
      <c r="L10" s="37">
        <v>8.1753535656889489E-2</v>
      </c>
      <c r="M10" s="72" t="s">
        <v>18</v>
      </c>
      <c r="N10" s="2" t="s">
        <v>456</v>
      </c>
      <c r="O10" s="76"/>
      <c r="P10" s="22"/>
      <c r="Q10" s="3"/>
      <c r="R10" s="2"/>
      <c r="S10" s="2"/>
      <c r="T10" s="4"/>
      <c r="U10" s="1"/>
      <c r="V10" s="2"/>
      <c r="W10" s="2"/>
      <c r="X10" s="22"/>
      <c r="Y10" s="3"/>
      <c r="Z10" s="2"/>
      <c r="AA10" s="2"/>
      <c r="AB10" s="4"/>
      <c r="AC10" s="1"/>
      <c r="AD10" s="2"/>
      <c r="AE10" s="2"/>
      <c r="AF10" s="22"/>
      <c r="AG10" s="3"/>
      <c r="AH10" s="2"/>
      <c r="AI10" s="2"/>
      <c r="AJ10" s="4"/>
      <c r="AK10" s="1"/>
      <c r="AL10" s="2"/>
      <c r="AM10" s="2"/>
      <c r="AN10" s="22"/>
      <c r="AO10" s="3"/>
      <c r="AP10" s="2"/>
      <c r="AQ10" s="2"/>
      <c r="AR10" s="4"/>
      <c r="AS10" s="1"/>
      <c r="AT10" s="2"/>
      <c r="AU10" s="2"/>
      <c r="AV10" s="22"/>
      <c r="AW10" s="3"/>
      <c r="AX10" s="2"/>
      <c r="AY10" s="2"/>
      <c r="AZ10" s="4"/>
      <c r="BA10" s="1"/>
      <c r="BB10" s="2"/>
      <c r="BC10" s="2"/>
      <c r="BD10" s="22"/>
      <c r="BE10" s="3"/>
      <c r="BF10" s="2"/>
      <c r="BG10" s="2"/>
      <c r="BH10" s="4"/>
      <c r="BI10" s="1"/>
      <c r="BJ10" s="2"/>
      <c r="BK10" s="2"/>
      <c r="BL10" s="22"/>
      <c r="BM10" s="3"/>
      <c r="BN10" s="2"/>
      <c r="BO10" s="2"/>
      <c r="BP10" s="4"/>
      <c r="BQ10" s="1"/>
      <c r="BR10" s="2"/>
      <c r="BS10" s="2"/>
      <c r="BT10" s="22"/>
      <c r="BU10" s="3"/>
      <c r="BV10" s="2"/>
      <c r="BW10" s="2"/>
      <c r="BX10" s="4"/>
      <c r="BY10" s="1"/>
      <c r="BZ10" s="2"/>
      <c r="CA10" s="2"/>
      <c r="CB10" s="22"/>
      <c r="CC10" s="3"/>
      <c r="CD10" s="2"/>
      <c r="CE10" s="2"/>
      <c r="CF10" s="4"/>
      <c r="CG10" s="1"/>
      <c r="CH10" s="2"/>
      <c r="CI10" s="2"/>
      <c r="CJ10" s="22"/>
      <c r="CK10" s="3"/>
      <c r="CL10" s="2"/>
      <c r="CM10" s="2"/>
      <c r="CN10" s="4"/>
      <c r="CO10" s="1"/>
      <c r="CP10" s="2"/>
      <c r="CQ10" s="2"/>
      <c r="CR10" s="22"/>
      <c r="CS10" s="3"/>
      <c r="CT10" s="2"/>
      <c r="CU10" s="2"/>
      <c r="CV10" s="4"/>
      <c r="CW10" s="1"/>
      <c r="CX10" s="2"/>
      <c r="CY10" s="2"/>
      <c r="CZ10" s="22"/>
      <c r="DA10" s="3"/>
      <c r="DB10" s="2"/>
      <c r="DC10" s="2"/>
      <c r="DD10" s="4"/>
      <c r="DE10" s="1"/>
      <c r="DF10" s="2"/>
      <c r="DG10" s="2"/>
      <c r="DH10" s="22"/>
      <c r="DI10" s="3"/>
      <c r="DJ10" s="2"/>
      <c r="DK10" s="2"/>
      <c r="DL10" s="4"/>
      <c r="DM10" s="1"/>
      <c r="DN10" s="2"/>
      <c r="DO10" s="2"/>
      <c r="DP10" s="22"/>
      <c r="DQ10" s="3"/>
      <c r="DR10" s="2"/>
      <c r="DS10" s="2"/>
      <c r="DT10" s="4"/>
      <c r="DU10" s="1"/>
      <c r="DV10" s="2"/>
      <c r="DW10" s="2"/>
      <c r="DX10" s="22"/>
      <c r="DY10" s="3"/>
      <c r="DZ10" s="2"/>
      <c r="EA10" s="2"/>
      <c r="EB10" s="4"/>
      <c r="EC10" s="1"/>
      <c r="ED10" s="2"/>
      <c r="EE10" s="2"/>
      <c r="EF10" s="22"/>
      <c r="EG10" s="3"/>
      <c r="EH10" s="2"/>
      <c r="EI10" s="2"/>
      <c r="EJ10" s="4"/>
      <c r="EK10" s="1"/>
      <c r="EL10" s="2"/>
      <c r="EM10" s="2"/>
      <c r="EN10" s="22"/>
      <c r="EO10" s="3"/>
      <c r="EP10" s="2"/>
      <c r="EQ10" s="2"/>
      <c r="ER10" s="4"/>
      <c r="ES10" s="1"/>
      <c r="ET10" s="2"/>
      <c r="EU10" s="2"/>
      <c r="EV10" s="22"/>
      <c r="EW10" s="3"/>
      <c r="EX10" s="2"/>
      <c r="EY10" s="2"/>
      <c r="EZ10" s="4"/>
      <c r="FA10" s="1"/>
      <c r="FB10" s="2"/>
      <c r="FC10" s="2"/>
      <c r="FD10" s="22"/>
      <c r="FE10" s="3"/>
      <c r="FF10" s="2"/>
      <c r="FG10" s="2"/>
      <c r="FH10" s="4"/>
      <c r="FI10" s="1"/>
      <c r="FJ10" s="2"/>
      <c r="FK10" s="2"/>
      <c r="FL10" s="22"/>
      <c r="FM10" s="3"/>
      <c r="FN10" s="2"/>
      <c r="FO10" s="2"/>
      <c r="FP10" s="4"/>
      <c r="FQ10" s="1"/>
      <c r="FR10" s="2"/>
      <c r="FS10" s="2"/>
      <c r="FT10" s="22"/>
      <c r="FU10" s="3"/>
      <c r="FV10" s="2"/>
      <c r="FW10" s="2"/>
      <c r="FX10" s="4"/>
      <c r="FY10" s="1"/>
      <c r="FZ10" s="2"/>
      <c r="GA10" s="2"/>
      <c r="GB10" s="22"/>
      <c r="GC10" s="3"/>
      <c r="GD10" s="2"/>
      <c r="GE10" s="2"/>
      <c r="GF10" s="4"/>
      <c r="GG10" s="1"/>
      <c r="GH10" s="2"/>
      <c r="GI10" s="2"/>
      <c r="GJ10" s="22"/>
      <c r="GK10" s="3"/>
      <c r="GL10" s="2"/>
      <c r="GM10" s="2"/>
      <c r="GN10" s="4"/>
      <c r="GO10" s="1"/>
      <c r="GP10" s="2"/>
      <c r="GQ10" s="2"/>
      <c r="GR10" s="22"/>
      <c r="GS10" s="3"/>
      <c r="GT10" s="2"/>
      <c r="GU10" s="2"/>
      <c r="GV10" s="4"/>
      <c r="GW10" s="1"/>
      <c r="GX10" s="2"/>
      <c r="GY10" s="2"/>
      <c r="GZ10" s="22"/>
      <c r="HA10" s="3"/>
      <c r="HB10" s="2"/>
      <c r="HC10" s="2"/>
      <c r="HD10" s="4"/>
      <c r="HE10" s="1"/>
      <c r="HF10" s="2"/>
      <c r="HG10" s="2"/>
      <c r="HH10" s="22"/>
      <c r="HI10" s="3"/>
      <c r="HJ10" s="2"/>
      <c r="HK10" s="2"/>
      <c r="HL10" s="4"/>
      <c r="HM10" s="1"/>
      <c r="HN10" s="2"/>
      <c r="HO10" s="2"/>
      <c r="HP10" s="22"/>
      <c r="HQ10" s="3"/>
      <c r="HR10" s="2"/>
      <c r="HS10" s="2"/>
      <c r="HT10" s="4"/>
      <c r="HU10" s="1"/>
      <c r="HV10" s="2"/>
      <c r="HW10" s="2"/>
      <c r="HX10" s="22"/>
      <c r="HY10" s="3"/>
      <c r="HZ10" s="2"/>
      <c r="IA10" s="2"/>
      <c r="IB10" s="4"/>
      <c r="IC10" s="1"/>
      <c r="ID10" s="2"/>
      <c r="IE10" s="2"/>
    </row>
    <row r="11" spans="1:239" s="5" customFormat="1" ht="15.75" customHeight="1" x14ac:dyDescent="0.35">
      <c r="A11" s="1" t="s">
        <v>29</v>
      </c>
      <c r="B11" s="53" t="s">
        <v>441</v>
      </c>
      <c r="C11" s="2" t="s">
        <v>169</v>
      </c>
      <c r="D11" s="2" t="s">
        <v>8</v>
      </c>
      <c r="E11" s="69" t="s">
        <v>438</v>
      </c>
      <c r="F11" s="70">
        <v>45877</v>
      </c>
      <c r="G11" s="3">
        <v>45877</v>
      </c>
      <c r="H11" s="1" t="s">
        <v>11</v>
      </c>
      <c r="I11" s="1" t="s">
        <v>6</v>
      </c>
      <c r="J11" s="36">
        <v>750000000</v>
      </c>
      <c r="K11" s="36">
        <v>750000000</v>
      </c>
      <c r="L11" s="37">
        <v>4.0876767828444745E-2</v>
      </c>
      <c r="M11" s="72" t="s">
        <v>17</v>
      </c>
      <c r="N11" s="2" t="s">
        <v>457</v>
      </c>
      <c r="O11" s="76"/>
      <c r="P11" s="22"/>
      <c r="Q11" s="3"/>
      <c r="R11" s="2"/>
      <c r="S11" s="2"/>
      <c r="T11" s="4"/>
      <c r="U11" s="1"/>
      <c r="V11" s="2"/>
      <c r="W11" s="2"/>
      <c r="X11" s="22"/>
      <c r="Y11" s="3"/>
      <c r="Z11" s="2"/>
      <c r="AA11" s="2"/>
      <c r="AB11" s="4"/>
      <c r="AC11" s="1"/>
      <c r="AD11" s="2"/>
      <c r="AE11" s="2"/>
      <c r="AF11" s="22"/>
      <c r="AG11" s="3"/>
      <c r="AH11" s="2"/>
      <c r="AI11" s="2"/>
      <c r="AJ11" s="4"/>
      <c r="AK11" s="1"/>
      <c r="AL11" s="2"/>
      <c r="AM11" s="2"/>
      <c r="AN11" s="22"/>
      <c r="AO11" s="3"/>
      <c r="AP11" s="2"/>
      <c r="AQ11" s="2"/>
      <c r="AR11" s="4"/>
      <c r="AS11" s="1"/>
      <c r="AT11" s="2"/>
      <c r="AU11" s="2"/>
      <c r="AV11" s="22"/>
      <c r="AW11" s="3"/>
      <c r="AX11" s="2"/>
      <c r="AY11" s="2"/>
      <c r="AZ11" s="4"/>
      <c r="BA11" s="1"/>
      <c r="BB11" s="2"/>
      <c r="BC11" s="2"/>
      <c r="BD11" s="22"/>
      <c r="BE11" s="3"/>
      <c r="BF11" s="2"/>
      <c r="BG11" s="2"/>
      <c r="BH11" s="4"/>
      <c r="BI11" s="1"/>
      <c r="BJ11" s="2"/>
      <c r="BK11" s="2"/>
      <c r="BL11" s="22"/>
      <c r="BM11" s="3"/>
      <c r="BN11" s="2"/>
      <c r="BO11" s="2"/>
      <c r="BP11" s="4"/>
      <c r="BQ11" s="1"/>
      <c r="BR11" s="2"/>
      <c r="BS11" s="2"/>
      <c r="BT11" s="22"/>
      <c r="BU11" s="3"/>
      <c r="BV11" s="2"/>
      <c r="BW11" s="2"/>
      <c r="BX11" s="4"/>
      <c r="BY11" s="1"/>
      <c r="BZ11" s="2"/>
      <c r="CA11" s="2"/>
      <c r="CB11" s="22"/>
      <c r="CC11" s="3"/>
      <c r="CD11" s="2"/>
      <c r="CE11" s="2"/>
      <c r="CF11" s="4"/>
      <c r="CG11" s="1"/>
      <c r="CH11" s="2"/>
      <c r="CI11" s="2"/>
      <c r="CJ11" s="22"/>
      <c r="CK11" s="3"/>
      <c r="CL11" s="2"/>
      <c r="CM11" s="2"/>
      <c r="CN11" s="4"/>
      <c r="CO11" s="1"/>
      <c r="CP11" s="2"/>
      <c r="CQ11" s="2"/>
      <c r="CR11" s="22"/>
      <c r="CS11" s="3"/>
      <c r="CT11" s="2"/>
      <c r="CU11" s="2"/>
      <c r="CV11" s="4"/>
      <c r="CW11" s="1"/>
      <c r="CX11" s="2"/>
      <c r="CY11" s="2"/>
      <c r="CZ11" s="22"/>
      <c r="DA11" s="3"/>
      <c r="DB11" s="2"/>
      <c r="DC11" s="2"/>
      <c r="DD11" s="4"/>
      <c r="DE11" s="1"/>
      <c r="DF11" s="2"/>
      <c r="DG11" s="2"/>
      <c r="DH11" s="22"/>
      <c r="DI11" s="3"/>
      <c r="DJ11" s="2"/>
      <c r="DK11" s="2"/>
      <c r="DL11" s="4"/>
      <c r="DM11" s="1"/>
      <c r="DN11" s="2"/>
      <c r="DO11" s="2"/>
      <c r="DP11" s="22"/>
      <c r="DQ11" s="3"/>
      <c r="DR11" s="2"/>
      <c r="DS11" s="2"/>
      <c r="DT11" s="4"/>
      <c r="DU11" s="1"/>
      <c r="DV11" s="2"/>
      <c r="DW11" s="2"/>
      <c r="DX11" s="22"/>
      <c r="DY11" s="3"/>
      <c r="DZ11" s="2"/>
      <c r="EA11" s="2"/>
      <c r="EB11" s="4"/>
      <c r="EC11" s="1"/>
      <c r="ED11" s="2"/>
      <c r="EE11" s="2"/>
      <c r="EF11" s="22"/>
      <c r="EG11" s="3"/>
      <c r="EH11" s="2"/>
      <c r="EI11" s="2"/>
      <c r="EJ11" s="4"/>
      <c r="EK11" s="1"/>
      <c r="EL11" s="2"/>
      <c r="EM11" s="2"/>
      <c r="EN11" s="22"/>
      <c r="EO11" s="3"/>
      <c r="EP11" s="2"/>
      <c r="EQ11" s="2"/>
      <c r="ER11" s="4"/>
      <c r="ES11" s="1"/>
      <c r="ET11" s="2"/>
      <c r="EU11" s="2"/>
      <c r="EV11" s="22"/>
      <c r="EW11" s="3"/>
      <c r="EX11" s="2"/>
      <c r="EY11" s="2"/>
      <c r="EZ11" s="4"/>
      <c r="FA11" s="1"/>
      <c r="FB11" s="2"/>
      <c r="FC11" s="2"/>
      <c r="FD11" s="22"/>
      <c r="FE11" s="3"/>
      <c r="FF11" s="2"/>
      <c r="FG11" s="2"/>
      <c r="FH11" s="4"/>
      <c r="FI11" s="1"/>
      <c r="FJ11" s="2"/>
      <c r="FK11" s="2"/>
      <c r="FL11" s="22"/>
      <c r="FM11" s="3"/>
      <c r="FN11" s="2"/>
      <c r="FO11" s="2"/>
      <c r="FP11" s="4"/>
      <c r="FQ11" s="1"/>
      <c r="FR11" s="2"/>
      <c r="FS11" s="2"/>
      <c r="FT11" s="22"/>
      <c r="FU11" s="3"/>
      <c r="FV11" s="2"/>
      <c r="FW11" s="2"/>
      <c r="FX11" s="4"/>
      <c r="FY11" s="1"/>
      <c r="FZ11" s="2"/>
      <c r="GA11" s="2"/>
      <c r="GB11" s="22"/>
      <c r="GC11" s="3"/>
      <c r="GD11" s="2"/>
      <c r="GE11" s="2"/>
      <c r="GF11" s="4"/>
      <c r="GG11" s="1"/>
      <c r="GH11" s="2"/>
      <c r="GI11" s="2"/>
      <c r="GJ11" s="22"/>
      <c r="GK11" s="3"/>
      <c r="GL11" s="2"/>
      <c r="GM11" s="2"/>
      <c r="GN11" s="4"/>
      <c r="GO11" s="1"/>
      <c r="GP11" s="2"/>
      <c r="GQ11" s="2"/>
      <c r="GR11" s="22"/>
      <c r="GS11" s="3"/>
      <c r="GT11" s="2"/>
      <c r="GU11" s="2"/>
      <c r="GV11" s="4"/>
      <c r="GW11" s="1"/>
      <c r="GX11" s="2"/>
      <c r="GY11" s="2"/>
      <c r="GZ11" s="22"/>
      <c r="HA11" s="3"/>
      <c r="HB11" s="2"/>
      <c r="HC11" s="2"/>
      <c r="HD11" s="4"/>
      <c r="HE11" s="1"/>
      <c r="HF11" s="2"/>
      <c r="HG11" s="2"/>
      <c r="HH11" s="22"/>
      <c r="HI11" s="3"/>
      <c r="HJ11" s="2"/>
      <c r="HK11" s="2"/>
      <c r="HL11" s="4"/>
      <c r="HM11" s="1"/>
      <c r="HN11" s="2"/>
      <c r="HO11" s="2"/>
      <c r="HP11" s="22"/>
      <c r="HQ11" s="3"/>
      <c r="HR11" s="2"/>
      <c r="HS11" s="2"/>
      <c r="HT11" s="4"/>
      <c r="HU11" s="1"/>
      <c r="HV11" s="2"/>
      <c r="HW11" s="2"/>
      <c r="HX11" s="22"/>
      <c r="HY11" s="3"/>
      <c r="HZ11" s="2"/>
      <c r="IA11" s="2"/>
      <c r="IB11" s="4"/>
      <c r="IC11" s="1"/>
      <c r="ID11" s="2"/>
      <c r="IE11" s="2"/>
    </row>
    <row r="12" spans="1:239" s="5" customFormat="1" ht="15.75" customHeight="1" x14ac:dyDescent="0.35">
      <c r="A12" s="1" t="s">
        <v>29</v>
      </c>
      <c r="B12" s="53" t="s">
        <v>445</v>
      </c>
      <c r="C12" s="2" t="s">
        <v>170</v>
      </c>
      <c r="D12" s="2" t="s">
        <v>8</v>
      </c>
      <c r="E12" s="69" t="s">
        <v>438</v>
      </c>
      <c r="F12" s="70">
        <v>45877</v>
      </c>
      <c r="G12" s="3">
        <v>45877</v>
      </c>
      <c r="H12" s="1" t="s">
        <v>11</v>
      </c>
      <c r="I12" s="1" t="s">
        <v>6</v>
      </c>
      <c r="J12" s="36">
        <v>1500000000</v>
      </c>
      <c r="K12" s="36">
        <v>1500000000</v>
      </c>
      <c r="L12" s="37">
        <v>8.1753535656889489E-2</v>
      </c>
      <c r="M12" s="72" t="s">
        <v>18</v>
      </c>
      <c r="N12" s="2" t="s">
        <v>458</v>
      </c>
      <c r="O12" s="76"/>
      <c r="P12" s="22"/>
      <c r="Q12" s="3"/>
      <c r="R12" s="2"/>
      <c r="S12" s="2"/>
      <c r="T12" s="4"/>
      <c r="U12" s="1"/>
      <c r="V12" s="2"/>
      <c r="W12" s="2"/>
      <c r="X12" s="22"/>
      <c r="Y12" s="3"/>
      <c r="Z12" s="2"/>
      <c r="AA12" s="2"/>
      <c r="AB12" s="4"/>
      <c r="AC12" s="1"/>
      <c r="AD12" s="2"/>
      <c r="AE12" s="2"/>
      <c r="AF12" s="22"/>
      <c r="AG12" s="3"/>
      <c r="AH12" s="2"/>
      <c r="AI12" s="2"/>
      <c r="AJ12" s="4"/>
      <c r="AK12" s="1"/>
      <c r="AL12" s="2"/>
      <c r="AM12" s="2"/>
      <c r="AN12" s="22"/>
      <c r="AO12" s="3"/>
      <c r="AP12" s="2"/>
      <c r="AQ12" s="2"/>
      <c r="AR12" s="4"/>
      <c r="AS12" s="1"/>
      <c r="AT12" s="2"/>
      <c r="AU12" s="2"/>
      <c r="AV12" s="22"/>
      <c r="AW12" s="3"/>
      <c r="AX12" s="2"/>
      <c r="AY12" s="2"/>
      <c r="AZ12" s="4"/>
      <c r="BA12" s="1"/>
      <c r="BB12" s="2"/>
      <c r="BC12" s="2"/>
      <c r="BD12" s="22"/>
      <c r="BE12" s="3"/>
      <c r="BF12" s="2"/>
      <c r="BG12" s="2"/>
      <c r="BH12" s="4"/>
      <c r="BI12" s="1"/>
      <c r="BJ12" s="2"/>
      <c r="BK12" s="2"/>
      <c r="BL12" s="22"/>
      <c r="BM12" s="3"/>
      <c r="BN12" s="2"/>
      <c r="BO12" s="2"/>
      <c r="BP12" s="4"/>
      <c r="BQ12" s="1"/>
      <c r="BR12" s="2"/>
      <c r="BS12" s="2"/>
      <c r="BT12" s="22"/>
      <c r="BU12" s="3"/>
      <c r="BV12" s="2"/>
      <c r="BW12" s="2"/>
      <c r="BX12" s="4"/>
      <c r="BY12" s="1"/>
      <c r="BZ12" s="2"/>
      <c r="CA12" s="2"/>
      <c r="CB12" s="22"/>
      <c r="CC12" s="3"/>
      <c r="CD12" s="2"/>
      <c r="CE12" s="2"/>
      <c r="CF12" s="4"/>
      <c r="CG12" s="1"/>
      <c r="CH12" s="2"/>
      <c r="CI12" s="2"/>
      <c r="CJ12" s="22"/>
      <c r="CK12" s="3"/>
      <c r="CL12" s="2"/>
      <c r="CM12" s="2"/>
      <c r="CN12" s="4"/>
      <c r="CO12" s="1"/>
      <c r="CP12" s="2"/>
      <c r="CQ12" s="2"/>
      <c r="CR12" s="22"/>
      <c r="CS12" s="3"/>
      <c r="CT12" s="2"/>
      <c r="CU12" s="2"/>
      <c r="CV12" s="4"/>
      <c r="CW12" s="1"/>
      <c r="CX12" s="2"/>
      <c r="CY12" s="2"/>
      <c r="CZ12" s="22"/>
      <c r="DA12" s="3"/>
      <c r="DB12" s="2"/>
      <c r="DC12" s="2"/>
      <c r="DD12" s="4"/>
      <c r="DE12" s="1"/>
      <c r="DF12" s="2"/>
      <c r="DG12" s="2"/>
      <c r="DH12" s="22"/>
      <c r="DI12" s="3"/>
      <c r="DJ12" s="2"/>
      <c r="DK12" s="2"/>
      <c r="DL12" s="4"/>
      <c r="DM12" s="1"/>
      <c r="DN12" s="2"/>
      <c r="DO12" s="2"/>
      <c r="DP12" s="22"/>
      <c r="DQ12" s="3"/>
      <c r="DR12" s="2"/>
      <c r="DS12" s="2"/>
      <c r="DT12" s="4"/>
      <c r="DU12" s="1"/>
      <c r="DV12" s="2"/>
      <c r="DW12" s="2"/>
      <c r="DX12" s="22"/>
      <c r="DY12" s="3"/>
      <c r="DZ12" s="2"/>
      <c r="EA12" s="2"/>
      <c r="EB12" s="4"/>
      <c r="EC12" s="1"/>
      <c r="ED12" s="2"/>
      <c r="EE12" s="2"/>
      <c r="EF12" s="22"/>
      <c r="EG12" s="3"/>
      <c r="EH12" s="2"/>
      <c r="EI12" s="2"/>
      <c r="EJ12" s="4"/>
      <c r="EK12" s="1"/>
      <c r="EL12" s="2"/>
      <c r="EM12" s="2"/>
      <c r="EN12" s="22"/>
      <c r="EO12" s="3"/>
      <c r="EP12" s="2"/>
      <c r="EQ12" s="2"/>
      <c r="ER12" s="4"/>
      <c r="ES12" s="1"/>
      <c r="ET12" s="2"/>
      <c r="EU12" s="2"/>
      <c r="EV12" s="22"/>
      <c r="EW12" s="3"/>
      <c r="EX12" s="2"/>
      <c r="EY12" s="2"/>
      <c r="EZ12" s="4"/>
      <c r="FA12" s="1"/>
      <c r="FB12" s="2"/>
      <c r="FC12" s="2"/>
      <c r="FD12" s="22"/>
      <c r="FE12" s="3"/>
      <c r="FF12" s="2"/>
      <c r="FG12" s="2"/>
      <c r="FH12" s="4"/>
      <c r="FI12" s="1"/>
      <c r="FJ12" s="2"/>
      <c r="FK12" s="2"/>
      <c r="FL12" s="22"/>
      <c r="FM12" s="3"/>
      <c r="FN12" s="2"/>
      <c r="FO12" s="2"/>
      <c r="FP12" s="4"/>
      <c r="FQ12" s="1"/>
      <c r="FR12" s="2"/>
      <c r="FS12" s="2"/>
      <c r="FT12" s="22"/>
      <c r="FU12" s="3"/>
      <c r="FV12" s="2"/>
      <c r="FW12" s="2"/>
      <c r="FX12" s="4"/>
      <c r="FY12" s="1"/>
      <c r="FZ12" s="2"/>
      <c r="GA12" s="2"/>
      <c r="GB12" s="22"/>
      <c r="GC12" s="3"/>
      <c r="GD12" s="2"/>
      <c r="GE12" s="2"/>
      <c r="GF12" s="4"/>
      <c r="GG12" s="1"/>
      <c r="GH12" s="2"/>
      <c r="GI12" s="2"/>
      <c r="GJ12" s="22"/>
      <c r="GK12" s="3"/>
      <c r="GL12" s="2"/>
      <c r="GM12" s="2"/>
      <c r="GN12" s="4"/>
      <c r="GO12" s="1"/>
      <c r="GP12" s="2"/>
      <c r="GQ12" s="2"/>
      <c r="GR12" s="22"/>
      <c r="GS12" s="3"/>
      <c r="GT12" s="2"/>
      <c r="GU12" s="2"/>
      <c r="GV12" s="4"/>
      <c r="GW12" s="1"/>
      <c r="GX12" s="2"/>
      <c r="GY12" s="2"/>
      <c r="GZ12" s="22"/>
      <c r="HA12" s="3"/>
      <c r="HB12" s="2"/>
      <c r="HC12" s="2"/>
      <c r="HD12" s="4"/>
      <c r="HE12" s="1"/>
      <c r="HF12" s="2"/>
      <c r="HG12" s="2"/>
      <c r="HH12" s="22"/>
      <c r="HI12" s="3"/>
      <c r="HJ12" s="2"/>
      <c r="HK12" s="2"/>
      <c r="HL12" s="4"/>
      <c r="HM12" s="1"/>
      <c r="HN12" s="2"/>
      <c r="HO12" s="2"/>
      <c r="HP12" s="22"/>
      <c r="HQ12" s="3"/>
      <c r="HR12" s="2"/>
      <c r="HS12" s="2"/>
      <c r="HT12" s="4"/>
      <c r="HU12" s="1"/>
      <c r="HV12" s="2"/>
      <c r="HW12" s="2"/>
      <c r="HX12" s="22"/>
      <c r="HY12" s="3"/>
      <c r="HZ12" s="2"/>
      <c r="IA12" s="2"/>
      <c r="IB12" s="4"/>
      <c r="IC12" s="1"/>
      <c r="ID12" s="2"/>
      <c r="IE12" s="2"/>
    </row>
    <row r="13" spans="1:239" s="5" customFormat="1" ht="15.75" customHeight="1" x14ac:dyDescent="0.35">
      <c r="A13" s="1" t="s">
        <v>29</v>
      </c>
      <c r="B13" s="53" t="s">
        <v>446</v>
      </c>
      <c r="C13" s="2" t="s">
        <v>172</v>
      </c>
      <c r="D13" s="2" t="s">
        <v>8</v>
      </c>
      <c r="E13" s="69" t="s">
        <v>438</v>
      </c>
      <c r="F13" s="70">
        <v>45877</v>
      </c>
      <c r="G13" s="3">
        <v>45877</v>
      </c>
      <c r="H13" s="1" t="s">
        <v>11</v>
      </c>
      <c r="I13" s="1" t="s">
        <v>6</v>
      </c>
      <c r="J13" s="36">
        <v>2500000000</v>
      </c>
      <c r="K13" s="36">
        <v>2500000000</v>
      </c>
      <c r="L13" s="37">
        <v>0.13625589276148248</v>
      </c>
      <c r="M13" s="72" t="s">
        <v>18</v>
      </c>
      <c r="N13" s="2" t="s">
        <v>459</v>
      </c>
      <c r="O13" s="76"/>
      <c r="P13" s="22"/>
      <c r="Q13" s="3"/>
      <c r="R13" s="2"/>
      <c r="S13" s="2"/>
      <c r="T13" s="4"/>
      <c r="U13" s="1"/>
      <c r="V13" s="2"/>
      <c r="W13" s="2"/>
      <c r="X13" s="22"/>
      <c r="Y13" s="3"/>
      <c r="Z13" s="2"/>
      <c r="AA13" s="2"/>
      <c r="AB13" s="4"/>
      <c r="AC13" s="1"/>
      <c r="AD13" s="2"/>
      <c r="AE13" s="2"/>
      <c r="AF13" s="22"/>
      <c r="AG13" s="3"/>
      <c r="AH13" s="2"/>
      <c r="AI13" s="2"/>
      <c r="AJ13" s="4"/>
      <c r="AK13" s="1"/>
      <c r="AL13" s="2"/>
      <c r="AM13" s="2"/>
      <c r="AN13" s="22"/>
      <c r="AO13" s="3"/>
      <c r="AP13" s="2"/>
      <c r="AQ13" s="2"/>
      <c r="AR13" s="4"/>
      <c r="AS13" s="1"/>
      <c r="AT13" s="2"/>
      <c r="AU13" s="2"/>
      <c r="AV13" s="22"/>
      <c r="AW13" s="3"/>
      <c r="AX13" s="2"/>
      <c r="AY13" s="2"/>
      <c r="AZ13" s="4"/>
      <c r="BA13" s="1"/>
      <c r="BB13" s="2"/>
      <c r="BC13" s="2"/>
      <c r="BD13" s="22"/>
      <c r="BE13" s="3"/>
      <c r="BF13" s="2"/>
      <c r="BG13" s="2"/>
      <c r="BH13" s="4"/>
      <c r="BI13" s="1"/>
      <c r="BJ13" s="2"/>
      <c r="BK13" s="2"/>
      <c r="BL13" s="22"/>
      <c r="BM13" s="3"/>
      <c r="BN13" s="2"/>
      <c r="BO13" s="2"/>
      <c r="BP13" s="4"/>
      <c r="BQ13" s="1"/>
      <c r="BR13" s="2"/>
      <c r="BS13" s="2"/>
      <c r="BT13" s="22"/>
      <c r="BU13" s="3"/>
      <c r="BV13" s="2"/>
      <c r="BW13" s="2"/>
      <c r="BX13" s="4"/>
      <c r="BY13" s="1"/>
      <c r="BZ13" s="2"/>
      <c r="CA13" s="2"/>
      <c r="CB13" s="22"/>
      <c r="CC13" s="3"/>
      <c r="CD13" s="2"/>
      <c r="CE13" s="2"/>
      <c r="CF13" s="4"/>
      <c r="CG13" s="1"/>
      <c r="CH13" s="2"/>
      <c r="CI13" s="2"/>
      <c r="CJ13" s="22"/>
      <c r="CK13" s="3"/>
      <c r="CL13" s="2"/>
      <c r="CM13" s="2"/>
      <c r="CN13" s="4"/>
      <c r="CO13" s="1"/>
      <c r="CP13" s="2"/>
      <c r="CQ13" s="2"/>
      <c r="CR13" s="22"/>
      <c r="CS13" s="3"/>
      <c r="CT13" s="2"/>
      <c r="CU13" s="2"/>
      <c r="CV13" s="4"/>
      <c r="CW13" s="1"/>
      <c r="CX13" s="2"/>
      <c r="CY13" s="2"/>
      <c r="CZ13" s="22"/>
      <c r="DA13" s="3"/>
      <c r="DB13" s="2"/>
      <c r="DC13" s="2"/>
      <c r="DD13" s="4"/>
      <c r="DE13" s="1"/>
      <c r="DF13" s="2"/>
      <c r="DG13" s="2"/>
      <c r="DH13" s="22"/>
      <c r="DI13" s="3"/>
      <c r="DJ13" s="2"/>
      <c r="DK13" s="2"/>
      <c r="DL13" s="4"/>
      <c r="DM13" s="1"/>
      <c r="DN13" s="2"/>
      <c r="DO13" s="2"/>
      <c r="DP13" s="22"/>
      <c r="DQ13" s="3"/>
      <c r="DR13" s="2"/>
      <c r="DS13" s="2"/>
      <c r="DT13" s="4"/>
      <c r="DU13" s="1"/>
      <c r="DV13" s="2"/>
      <c r="DW13" s="2"/>
      <c r="DX13" s="22"/>
      <c r="DY13" s="3"/>
      <c r="DZ13" s="2"/>
      <c r="EA13" s="2"/>
      <c r="EB13" s="4"/>
      <c r="EC13" s="1"/>
      <c r="ED13" s="2"/>
      <c r="EE13" s="2"/>
      <c r="EF13" s="22"/>
      <c r="EG13" s="3"/>
      <c r="EH13" s="2"/>
      <c r="EI13" s="2"/>
      <c r="EJ13" s="4"/>
      <c r="EK13" s="1"/>
      <c r="EL13" s="2"/>
      <c r="EM13" s="2"/>
      <c r="EN13" s="22"/>
      <c r="EO13" s="3"/>
      <c r="EP13" s="2"/>
      <c r="EQ13" s="2"/>
      <c r="ER13" s="4"/>
      <c r="ES13" s="1"/>
      <c r="ET13" s="2"/>
      <c r="EU13" s="2"/>
      <c r="EV13" s="22"/>
      <c r="EW13" s="3"/>
      <c r="EX13" s="2"/>
      <c r="EY13" s="2"/>
      <c r="EZ13" s="4"/>
      <c r="FA13" s="1"/>
      <c r="FB13" s="2"/>
      <c r="FC13" s="2"/>
      <c r="FD13" s="22"/>
      <c r="FE13" s="3"/>
      <c r="FF13" s="2"/>
      <c r="FG13" s="2"/>
      <c r="FH13" s="4"/>
      <c r="FI13" s="1"/>
      <c r="FJ13" s="2"/>
      <c r="FK13" s="2"/>
      <c r="FL13" s="22"/>
      <c r="FM13" s="3"/>
      <c r="FN13" s="2"/>
      <c r="FO13" s="2"/>
      <c r="FP13" s="4"/>
      <c r="FQ13" s="1"/>
      <c r="FR13" s="2"/>
      <c r="FS13" s="2"/>
      <c r="FT13" s="22"/>
      <c r="FU13" s="3"/>
      <c r="FV13" s="2"/>
      <c r="FW13" s="2"/>
      <c r="FX13" s="4"/>
      <c r="FY13" s="1"/>
      <c r="FZ13" s="2"/>
      <c r="GA13" s="2"/>
      <c r="GB13" s="22"/>
      <c r="GC13" s="3"/>
      <c r="GD13" s="2"/>
      <c r="GE13" s="2"/>
      <c r="GF13" s="4"/>
      <c r="GG13" s="1"/>
      <c r="GH13" s="2"/>
      <c r="GI13" s="2"/>
      <c r="GJ13" s="22"/>
      <c r="GK13" s="3"/>
      <c r="GL13" s="2"/>
      <c r="GM13" s="2"/>
      <c r="GN13" s="4"/>
      <c r="GO13" s="1"/>
      <c r="GP13" s="2"/>
      <c r="GQ13" s="2"/>
      <c r="GR13" s="22"/>
      <c r="GS13" s="3"/>
      <c r="GT13" s="2"/>
      <c r="GU13" s="2"/>
      <c r="GV13" s="4"/>
      <c r="GW13" s="1"/>
      <c r="GX13" s="2"/>
      <c r="GY13" s="2"/>
      <c r="GZ13" s="22"/>
      <c r="HA13" s="3"/>
      <c r="HB13" s="2"/>
      <c r="HC13" s="2"/>
      <c r="HD13" s="4"/>
      <c r="HE13" s="1"/>
      <c r="HF13" s="2"/>
      <c r="HG13" s="2"/>
      <c r="HH13" s="22"/>
      <c r="HI13" s="3"/>
      <c r="HJ13" s="2"/>
      <c r="HK13" s="2"/>
      <c r="HL13" s="4"/>
      <c r="HM13" s="1"/>
      <c r="HN13" s="2"/>
      <c r="HO13" s="2"/>
      <c r="HP13" s="22"/>
      <c r="HQ13" s="3"/>
      <c r="HR13" s="2"/>
      <c r="HS13" s="2"/>
      <c r="HT13" s="4"/>
      <c r="HU13" s="1"/>
      <c r="HV13" s="2"/>
      <c r="HW13" s="2"/>
      <c r="HX13" s="22"/>
      <c r="HY13" s="3"/>
      <c r="HZ13" s="2"/>
      <c r="IA13" s="2"/>
      <c r="IB13" s="4"/>
      <c r="IC13" s="1"/>
      <c r="ID13" s="2"/>
      <c r="IE13" s="2"/>
    </row>
    <row r="14" spans="1:239" s="5" customFormat="1" ht="15.75" customHeight="1" x14ac:dyDescent="0.35">
      <c r="A14" s="1" t="s">
        <v>29</v>
      </c>
      <c r="B14" s="53" t="s">
        <v>447</v>
      </c>
      <c r="C14" s="2" t="s">
        <v>173</v>
      </c>
      <c r="D14" s="2" t="s">
        <v>8</v>
      </c>
      <c r="E14" s="69" t="s">
        <v>438</v>
      </c>
      <c r="F14" s="70">
        <v>45877</v>
      </c>
      <c r="G14" s="3">
        <v>45877</v>
      </c>
      <c r="H14" s="1" t="s">
        <v>11</v>
      </c>
      <c r="I14" s="1" t="s">
        <v>6</v>
      </c>
      <c r="J14" s="36">
        <v>2200000000</v>
      </c>
      <c r="K14" s="36">
        <v>2200000000</v>
      </c>
      <c r="L14" s="37">
        <v>0.11990518563010459</v>
      </c>
      <c r="M14" s="72" t="s">
        <v>19</v>
      </c>
      <c r="N14" s="2" t="s">
        <v>460</v>
      </c>
      <c r="O14" s="76"/>
      <c r="P14" s="22"/>
      <c r="Q14" s="3"/>
      <c r="R14" s="2"/>
      <c r="S14" s="2"/>
      <c r="T14" s="4"/>
      <c r="U14" s="1"/>
      <c r="V14" s="2"/>
      <c r="W14" s="2"/>
      <c r="X14" s="22"/>
      <c r="Y14" s="3"/>
      <c r="Z14" s="2"/>
      <c r="AA14" s="2"/>
      <c r="AB14" s="4"/>
      <c r="AC14" s="1"/>
      <c r="AD14" s="2"/>
      <c r="AE14" s="2"/>
      <c r="AF14" s="22"/>
      <c r="AG14" s="3"/>
      <c r="AH14" s="2"/>
      <c r="AI14" s="2"/>
      <c r="AJ14" s="4"/>
      <c r="AK14" s="1"/>
      <c r="AL14" s="2"/>
      <c r="AM14" s="2"/>
      <c r="AN14" s="22"/>
      <c r="AO14" s="3"/>
      <c r="AP14" s="2"/>
      <c r="AQ14" s="2"/>
      <c r="AR14" s="4"/>
      <c r="AS14" s="1"/>
      <c r="AT14" s="2"/>
      <c r="AU14" s="2"/>
      <c r="AV14" s="22"/>
      <c r="AW14" s="3"/>
      <c r="AX14" s="2"/>
      <c r="AY14" s="2"/>
      <c r="AZ14" s="4"/>
      <c r="BA14" s="1"/>
      <c r="BB14" s="2"/>
      <c r="BC14" s="2"/>
      <c r="BD14" s="22"/>
      <c r="BE14" s="3"/>
      <c r="BF14" s="2"/>
      <c r="BG14" s="2"/>
      <c r="BH14" s="4"/>
      <c r="BI14" s="1"/>
      <c r="BJ14" s="2"/>
      <c r="BK14" s="2"/>
      <c r="BL14" s="22"/>
      <c r="BM14" s="3"/>
      <c r="BN14" s="2"/>
      <c r="BO14" s="2"/>
      <c r="BP14" s="4"/>
      <c r="BQ14" s="1"/>
      <c r="BR14" s="2"/>
      <c r="BS14" s="2"/>
      <c r="BT14" s="22"/>
      <c r="BU14" s="3"/>
      <c r="BV14" s="2"/>
      <c r="BW14" s="2"/>
      <c r="BX14" s="4"/>
      <c r="BY14" s="1"/>
      <c r="BZ14" s="2"/>
      <c r="CA14" s="2"/>
      <c r="CB14" s="22"/>
      <c r="CC14" s="3"/>
      <c r="CD14" s="2"/>
      <c r="CE14" s="2"/>
      <c r="CF14" s="4"/>
      <c r="CG14" s="1"/>
      <c r="CH14" s="2"/>
      <c r="CI14" s="2"/>
      <c r="CJ14" s="22"/>
      <c r="CK14" s="3"/>
      <c r="CL14" s="2"/>
      <c r="CM14" s="2"/>
      <c r="CN14" s="4"/>
      <c r="CO14" s="1"/>
      <c r="CP14" s="2"/>
      <c r="CQ14" s="2"/>
      <c r="CR14" s="22"/>
      <c r="CS14" s="3"/>
      <c r="CT14" s="2"/>
      <c r="CU14" s="2"/>
      <c r="CV14" s="4"/>
      <c r="CW14" s="1"/>
      <c r="CX14" s="2"/>
      <c r="CY14" s="2"/>
      <c r="CZ14" s="22"/>
      <c r="DA14" s="3"/>
      <c r="DB14" s="2"/>
      <c r="DC14" s="2"/>
      <c r="DD14" s="4"/>
      <c r="DE14" s="1"/>
      <c r="DF14" s="2"/>
      <c r="DG14" s="2"/>
      <c r="DH14" s="22"/>
      <c r="DI14" s="3"/>
      <c r="DJ14" s="2"/>
      <c r="DK14" s="2"/>
      <c r="DL14" s="4"/>
      <c r="DM14" s="1"/>
      <c r="DN14" s="2"/>
      <c r="DO14" s="2"/>
      <c r="DP14" s="22"/>
      <c r="DQ14" s="3"/>
      <c r="DR14" s="2"/>
      <c r="DS14" s="2"/>
      <c r="DT14" s="4"/>
      <c r="DU14" s="1"/>
      <c r="DV14" s="2"/>
      <c r="DW14" s="2"/>
      <c r="DX14" s="22"/>
      <c r="DY14" s="3"/>
      <c r="DZ14" s="2"/>
      <c r="EA14" s="2"/>
      <c r="EB14" s="4"/>
      <c r="EC14" s="1"/>
      <c r="ED14" s="2"/>
      <c r="EE14" s="2"/>
      <c r="EF14" s="22"/>
      <c r="EG14" s="3"/>
      <c r="EH14" s="2"/>
      <c r="EI14" s="2"/>
      <c r="EJ14" s="4"/>
      <c r="EK14" s="1"/>
      <c r="EL14" s="2"/>
      <c r="EM14" s="2"/>
      <c r="EN14" s="22"/>
      <c r="EO14" s="3"/>
      <c r="EP14" s="2"/>
      <c r="EQ14" s="2"/>
      <c r="ER14" s="4"/>
      <c r="ES14" s="1"/>
      <c r="ET14" s="2"/>
      <c r="EU14" s="2"/>
      <c r="EV14" s="22"/>
      <c r="EW14" s="3"/>
      <c r="EX14" s="2"/>
      <c r="EY14" s="2"/>
      <c r="EZ14" s="4"/>
      <c r="FA14" s="1"/>
      <c r="FB14" s="2"/>
      <c r="FC14" s="2"/>
      <c r="FD14" s="22"/>
      <c r="FE14" s="3"/>
      <c r="FF14" s="2"/>
      <c r="FG14" s="2"/>
      <c r="FH14" s="4"/>
      <c r="FI14" s="1"/>
      <c r="FJ14" s="2"/>
      <c r="FK14" s="2"/>
      <c r="FL14" s="22"/>
      <c r="FM14" s="3"/>
      <c r="FN14" s="2"/>
      <c r="FO14" s="2"/>
      <c r="FP14" s="4"/>
      <c r="FQ14" s="1"/>
      <c r="FR14" s="2"/>
      <c r="FS14" s="2"/>
      <c r="FT14" s="22"/>
      <c r="FU14" s="3"/>
      <c r="FV14" s="2"/>
      <c r="FW14" s="2"/>
      <c r="FX14" s="4"/>
      <c r="FY14" s="1"/>
      <c r="FZ14" s="2"/>
      <c r="GA14" s="2"/>
      <c r="GB14" s="22"/>
      <c r="GC14" s="3"/>
      <c r="GD14" s="2"/>
      <c r="GE14" s="2"/>
      <c r="GF14" s="4"/>
      <c r="GG14" s="1"/>
      <c r="GH14" s="2"/>
      <c r="GI14" s="2"/>
      <c r="GJ14" s="22"/>
      <c r="GK14" s="3"/>
      <c r="GL14" s="2"/>
      <c r="GM14" s="2"/>
      <c r="GN14" s="4"/>
      <c r="GO14" s="1"/>
      <c r="GP14" s="2"/>
      <c r="GQ14" s="2"/>
      <c r="GR14" s="22"/>
      <c r="GS14" s="3"/>
      <c r="GT14" s="2"/>
      <c r="GU14" s="2"/>
      <c r="GV14" s="4"/>
      <c r="GW14" s="1"/>
      <c r="GX14" s="2"/>
      <c r="GY14" s="2"/>
      <c r="GZ14" s="22"/>
      <c r="HA14" s="3"/>
      <c r="HB14" s="2"/>
      <c r="HC14" s="2"/>
      <c r="HD14" s="4"/>
      <c r="HE14" s="1"/>
      <c r="HF14" s="2"/>
      <c r="HG14" s="2"/>
      <c r="HH14" s="22"/>
      <c r="HI14" s="3"/>
      <c r="HJ14" s="2"/>
      <c r="HK14" s="2"/>
      <c r="HL14" s="4"/>
      <c r="HM14" s="1"/>
      <c r="HN14" s="2"/>
      <c r="HO14" s="2"/>
      <c r="HP14" s="22"/>
      <c r="HQ14" s="3"/>
      <c r="HR14" s="2"/>
      <c r="HS14" s="2"/>
      <c r="HT14" s="4"/>
      <c r="HU14" s="1"/>
      <c r="HV14" s="2"/>
      <c r="HW14" s="2"/>
      <c r="HX14" s="22"/>
      <c r="HY14" s="3"/>
      <c r="HZ14" s="2"/>
      <c r="IA14" s="2"/>
      <c r="IB14" s="4"/>
      <c r="IC14" s="1"/>
      <c r="ID14" s="2"/>
      <c r="IE14" s="2"/>
    </row>
    <row r="15" spans="1:239" s="5" customFormat="1" ht="15.75" customHeight="1" x14ac:dyDescent="0.35">
      <c r="A15" s="1" t="s">
        <v>29</v>
      </c>
      <c r="B15" s="53" t="s">
        <v>448</v>
      </c>
      <c r="C15" s="2" t="s">
        <v>171</v>
      </c>
      <c r="D15" s="2" t="s">
        <v>8</v>
      </c>
      <c r="E15" s="69" t="s">
        <v>438</v>
      </c>
      <c r="F15" s="70">
        <v>45877</v>
      </c>
      <c r="G15" s="3">
        <v>45877</v>
      </c>
      <c r="H15" s="1" t="s">
        <v>11</v>
      </c>
      <c r="I15" s="1" t="s">
        <v>6</v>
      </c>
      <c r="J15" s="36">
        <v>1000000000</v>
      </c>
      <c r="K15" s="36">
        <v>1000000000</v>
      </c>
      <c r="L15" s="37">
        <v>5.4502357104592995E-2</v>
      </c>
      <c r="M15" s="72" t="s">
        <v>16</v>
      </c>
      <c r="N15" s="2" t="s">
        <v>380</v>
      </c>
      <c r="O15" s="76"/>
      <c r="P15" s="22"/>
      <c r="Q15" s="3"/>
      <c r="R15" s="2"/>
      <c r="S15" s="2"/>
      <c r="T15" s="4"/>
      <c r="U15" s="1"/>
      <c r="V15" s="2"/>
      <c r="W15" s="2"/>
      <c r="X15" s="22"/>
      <c r="Y15" s="3"/>
      <c r="Z15" s="2"/>
      <c r="AA15" s="2"/>
      <c r="AB15" s="4"/>
      <c r="AC15" s="1"/>
      <c r="AD15" s="2"/>
      <c r="AE15" s="2"/>
      <c r="AF15" s="22"/>
      <c r="AG15" s="3"/>
      <c r="AH15" s="2"/>
      <c r="AI15" s="2"/>
      <c r="AJ15" s="4"/>
      <c r="AK15" s="1"/>
      <c r="AL15" s="2"/>
      <c r="AM15" s="2"/>
      <c r="AN15" s="22"/>
      <c r="AO15" s="3"/>
      <c r="AP15" s="2"/>
      <c r="AQ15" s="2"/>
      <c r="AR15" s="4"/>
      <c r="AS15" s="1"/>
      <c r="AT15" s="2"/>
      <c r="AU15" s="2"/>
      <c r="AV15" s="22"/>
      <c r="AW15" s="3"/>
      <c r="AX15" s="2"/>
      <c r="AY15" s="2"/>
      <c r="AZ15" s="4"/>
      <c r="BA15" s="1"/>
      <c r="BB15" s="2"/>
      <c r="BC15" s="2"/>
      <c r="BD15" s="22"/>
      <c r="BE15" s="3"/>
      <c r="BF15" s="2"/>
      <c r="BG15" s="2"/>
      <c r="BH15" s="4"/>
      <c r="BI15" s="1"/>
      <c r="BJ15" s="2"/>
      <c r="BK15" s="2"/>
      <c r="BL15" s="22"/>
      <c r="BM15" s="3"/>
      <c r="BN15" s="2"/>
      <c r="BO15" s="2"/>
      <c r="BP15" s="4"/>
      <c r="BQ15" s="1"/>
      <c r="BR15" s="2"/>
      <c r="BS15" s="2"/>
      <c r="BT15" s="22"/>
      <c r="BU15" s="3"/>
      <c r="BV15" s="2"/>
      <c r="BW15" s="2"/>
      <c r="BX15" s="4"/>
      <c r="BY15" s="1"/>
      <c r="BZ15" s="2"/>
      <c r="CA15" s="2"/>
      <c r="CB15" s="22"/>
      <c r="CC15" s="3"/>
      <c r="CD15" s="2"/>
      <c r="CE15" s="2"/>
      <c r="CF15" s="4"/>
      <c r="CG15" s="1"/>
      <c r="CH15" s="2"/>
      <c r="CI15" s="2"/>
      <c r="CJ15" s="22"/>
      <c r="CK15" s="3"/>
      <c r="CL15" s="2"/>
      <c r="CM15" s="2"/>
      <c r="CN15" s="4"/>
      <c r="CO15" s="1"/>
      <c r="CP15" s="2"/>
      <c r="CQ15" s="2"/>
      <c r="CR15" s="22"/>
      <c r="CS15" s="3"/>
      <c r="CT15" s="2"/>
      <c r="CU15" s="2"/>
      <c r="CV15" s="4"/>
      <c r="CW15" s="1"/>
      <c r="CX15" s="2"/>
      <c r="CY15" s="2"/>
      <c r="CZ15" s="22"/>
      <c r="DA15" s="3"/>
      <c r="DB15" s="2"/>
      <c r="DC15" s="2"/>
      <c r="DD15" s="4"/>
      <c r="DE15" s="1"/>
      <c r="DF15" s="2"/>
      <c r="DG15" s="2"/>
      <c r="DH15" s="22"/>
      <c r="DI15" s="3"/>
      <c r="DJ15" s="2"/>
      <c r="DK15" s="2"/>
      <c r="DL15" s="4"/>
      <c r="DM15" s="1"/>
      <c r="DN15" s="2"/>
      <c r="DO15" s="2"/>
      <c r="DP15" s="22"/>
      <c r="DQ15" s="3"/>
      <c r="DR15" s="2"/>
      <c r="DS15" s="2"/>
      <c r="DT15" s="4"/>
      <c r="DU15" s="1"/>
      <c r="DV15" s="2"/>
      <c r="DW15" s="2"/>
      <c r="DX15" s="22"/>
      <c r="DY15" s="3"/>
      <c r="DZ15" s="2"/>
      <c r="EA15" s="2"/>
      <c r="EB15" s="4"/>
      <c r="EC15" s="1"/>
      <c r="ED15" s="2"/>
      <c r="EE15" s="2"/>
      <c r="EF15" s="22"/>
      <c r="EG15" s="3"/>
      <c r="EH15" s="2"/>
      <c r="EI15" s="2"/>
      <c r="EJ15" s="4"/>
      <c r="EK15" s="1"/>
      <c r="EL15" s="2"/>
      <c r="EM15" s="2"/>
      <c r="EN15" s="22"/>
      <c r="EO15" s="3"/>
      <c r="EP15" s="2"/>
      <c r="EQ15" s="2"/>
      <c r="ER15" s="4"/>
      <c r="ES15" s="1"/>
      <c r="ET15" s="2"/>
      <c r="EU15" s="2"/>
      <c r="EV15" s="22"/>
      <c r="EW15" s="3"/>
      <c r="EX15" s="2"/>
      <c r="EY15" s="2"/>
      <c r="EZ15" s="4"/>
      <c r="FA15" s="1"/>
      <c r="FB15" s="2"/>
      <c r="FC15" s="2"/>
      <c r="FD15" s="22"/>
      <c r="FE15" s="3"/>
      <c r="FF15" s="2"/>
      <c r="FG15" s="2"/>
      <c r="FH15" s="4"/>
      <c r="FI15" s="1"/>
      <c r="FJ15" s="2"/>
      <c r="FK15" s="2"/>
      <c r="FL15" s="22"/>
      <c r="FM15" s="3"/>
      <c r="FN15" s="2"/>
      <c r="FO15" s="2"/>
      <c r="FP15" s="4"/>
      <c r="FQ15" s="1"/>
      <c r="FR15" s="2"/>
      <c r="FS15" s="2"/>
      <c r="FT15" s="22"/>
      <c r="FU15" s="3"/>
      <c r="FV15" s="2"/>
      <c r="FW15" s="2"/>
      <c r="FX15" s="4"/>
      <c r="FY15" s="1"/>
      <c r="FZ15" s="2"/>
      <c r="GA15" s="2"/>
      <c r="GB15" s="22"/>
      <c r="GC15" s="3"/>
      <c r="GD15" s="2"/>
      <c r="GE15" s="2"/>
      <c r="GF15" s="4"/>
      <c r="GG15" s="1"/>
      <c r="GH15" s="2"/>
      <c r="GI15" s="2"/>
      <c r="GJ15" s="22"/>
      <c r="GK15" s="3"/>
      <c r="GL15" s="2"/>
      <c r="GM15" s="2"/>
      <c r="GN15" s="4"/>
      <c r="GO15" s="1"/>
      <c r="GP15" s="2"/>
      <c r="GQ15" s="2"/>
      <c r="GR15" s="22"/>
      <c r="GS15" s="3"/>
      <c r="GT15" s="2"/>
      <c r="GU15" s="2"/>
      <c r="GV15" s="4"/>
      <c r="GW15" s="1"/>
      <c r="GX15" s="2"/>
      <c r="GY15" s="2"/>
      <c r="GZ15" s="22"/>
      <c r="HA15" s="3"/>
      <c r="HB15" s="2"/>
      <c r="HC15" s="2"/>
      <c r="HD15" s="4"/>
      <c r="HE15" s="1"/>
      <c r="HF15" s="2"/>
      <c r="HG15" s="2"/>
      <c r="HH15" s="22"/>
      <c r="HI15" s="3"/>
      <c r="HJ15" s="2"/>
      <c r="HK15" s="2"/>
      <c r="HL15" s="4"/>
      <c r="HM15" s="1"/>
      <c r="HN15" s="2"/>
      <c r="HO15" s="2"/>
      <c r="HP15" s="22"/>
      <c r="HQ15" s="3"/>
      <c r="HR15" s="2"/>
      <c r="HS15" s="2"/>
      <c r="HT15" s="4"/>
      <c r="HU15" s="1"/>
      <c r="HV15" s="2"/>
      <c r="HW15" s="2"/>
      <c r="HX15" s="22"/>
      <c r="HY15" s="3"/>
      <c r="HZ15" s="2"/>
      <c r="IA15" s="2"/>
      <c r="IB15" s="4"/>
      <c r="IC15" s="1"/>
      <c r="ID15" s="2"/>
      <c r="IE15" s="2"/>
    </row>
    <row r="16" spans="1:239" s="5" customFormat="1" ht="15.75" customHeight="1" x14ac:dyDescent="0.35">
      <c r="A16" s="1" t="s">
        <v>112</v>
      </c>
      <c r="B16" s="53" t="s">
        <v>113</v>
      </c>
      <c r="C16" s="2" t="s">
        <v>114</v>
      </c>
      <c r="D16" s="2" t="s">
        <v>107</v>
      </c>
      <c r="E16" s="69" t="s">
        <v>104</v>
      </c>
      <c r="F16" s="70">
        <v>45877</v>
      </c>
      <c r="G16" s="3">
        <v>46053</v>
      </c>
      <c r="H16" s="1" t="s">
        <v>11</v>
      </c>
      <c r="I16" s="1" t="s">
        <v>6</v>
      </c>
      <c r="J16" s="36">
        <v>671000000</v>
      </c>
      <c r="K16" s="36">
        <v>671507508.88999999</v>
      </c>
      <c r="L16" s="37">
        <v>3.6598742047938435E-2</v>
      </c>
      <c r="M16" s="72" t="s">
        <v>18</v>
      </c>
      <c r="N16" s="2" t="s">
        <v>29</v>
      </c>
      <c r="O16" s="76"/>
      <c r="P16" s="22"/>
      <c r="Q16" s="3"/>
      <c r="R16" s="2"/>
      <c r="S16" s="2"/>
      <c r="T16" s="4"/>
      <c r="U16" s="1"/>
      <c r="V16" s="2"/>
      <c r="W16" s="2"/>
      <c r="X16" s="22"/>
      <c r="Y16" s="3"/>
      <c r="Z16" s="2"/>
      <c r="AA16" s="2"/>
      <c r="AB16" s="4"/>
      <c r="AC16" s="1"/>
      <c r="AD16" s="2"/>
      <c r="AE16" s="2"/>
      <c r="AF16" s="22"/>
      <c r="AG16" s="3"/>
      <c r="AH16" s="2"/>
      <c r="AI16" s="2"/>
      <c r="AJ16" s="4"/>
      <c r="AK16" s="1"/>
      <c r="AL16" s="2"/>
      <c r="AM16" s="2"/>
      <c r="AN16" s="22"/>
      <c r="AO16" s="3"/>
      <c r="AP16" s="2"/>
      <c r="AQ16" s="2"/>
      <c r="AR16" s="4"/>
      <c r="AS16" s="1"/>
      <c r="AT16" s="2"/>
      <c r="AU16" s="2"/>
      <c r="AV16" s="22"/>
      <c r="AW16" s="3"/>
      <c r="AX16" s="2"/>
      <c r="AY16" s="2"/>
      <c r="AZ16" s="4"/>
      <c r="BA16" s="1"/>
      <c r="BB16" s="2"/>
      <c r="BC16" s="2"/>
      <c r="BD16" s="22"/>
      <c r="BE16" s="3"/>
      <c r="BF16" s="2"/>
      <c r="BG16" s="2"/>
      <c r="BH16" s="4"/>
      <c r="BI16" s="1"/>
      <c r="BJ16" s="2"/>
      <c r="BK16" s="2"/>
      <c r="BL16" s="22"/>
      <c r="BM16" s="3"/>
      <c r="BN16" s="2"/>
      <c r="BO16" s="2"/>
      <c r="BP16" s="4"/>
      <c r="BQ16" s="1"/>
      <c r="BR16" s="2"/>
      <c r="BS16" s="2"/>
      <c r="BT16" s="22"/>
      <c r="BU16" s="3"/>
      <c r="BV16" s="2"/>
      <c r="BW16" s="2"/>
      <c r="BX16" s="4"/>
      <c r="BY16" s="1"/>
      <c r="BZ16" s="2"/>
      <c r="CA16" s="2"/>
      <c r="CB16" s="22"/>
      <c r="CC16" s="3"/>
      <c r="CD16" s="2"/>
      <c r="CE16" s="2"/>
      <c r="CF16" s="4"/>
      <c r="CG16" s="1"/>
      <c r="CH16" s="2"/>
      <c r="CI16" s="2"/>
      <c r="CJ16" s="22"/>
      <c r="CK16" s="3"/>
      <c r="CL16" s="2"/>
      <c r="CM16" s="2"/>
      <c r="CN16" s="4"/>
      <c r="CO16" s="1"/>
      <c r="CP16" s="2"/>
      <c r="CQ16" s="2"/>
      <c r="CR16" s="22"/>
      <c r="CS16" s="3"/>
      <c r="CT16" s="2"/>
      <c r="CU16" s="2"/>
      <c r="CV16" s="4"/>
      <c r="CW16" s="1"/>
      <c r="CX16" s="2"/>
      <c r="CY16" s="2"/>
      <c r="CZ16" s="22"/>
      <c r="DA16" s="3"/>
      <c r="DB16" s="2"/>
      <c r="DC16" s="2"/>
      <c r="DD16" s="4"/>
      <c r="DE16" s="1"/>
      <c r="DF16" s="2"/>
      <c r="DG16" s="2"/>
      <c r="DH16" s="22"/>
      <c r="DI16" s="3"/>
      <c r="DJ16" s="2"/>
      <c r="DK16" s="2"/>
      <c r="DL16" s="4"/>
      <c r="DM16" s="1"/>
      <c r="DN16" s="2"/>
      <c r="DO16" s="2"/>
      <c r="DP16" s="22"/>
      <c r="DQ16" s="3"/>
      <c r="DR16" s="2"/>
      <c r="DS16" s="2"/>
      <c r="DT16" s="4"/>
      <c r="DU16" s="1"/>
      <c r="DV16" s="2"/>
      <c r="DW16" s="2"/>
      <c r="DX16" s="22"/>
      <c r="DY16" s="3"/>
      <c r="DZ16" s="2"/>
      <c r="EA16" s="2"/>
      <c r="EB16" s="4"/>
      <c r="EC16" s="1"/>
      <c r="ED16" s="2"/>
      <c r="EE16" s="2"/>
      <c r="EF16" s="22"/>
      <c r="EG16" s="3"/>
      <c r="EH16" s="2"/>
      <c r="EI16" s="2"/>
      <c r="EJ16" s="4"/>
      <c r="EK16" s="1"/>
      <c r="EL16" s="2"/>
      <c r="EM16" s="2"/>
      <c r="EN16" s="22"/>
      <c r="EO16" s="3"/>
      <c r="EP16" s="2"/>
      <c r="EQ16" s="2"/>
      <c r="ER16" s="4"/>
      <c r="ES16" s="1"/>
      <c r="ET16" s="2"/>
      <c r="EU16" s="2"/>
      <c r="EV16" s="22"/>
      <c r="EW16" s="3"/>
      <c r="EX16" s="2"/>
      <c r="EY16" s="2"/>
      <c r="EZ16" s="4"/>
      <c r="FA16" s="1"/>
      <c r="FB16" s="2"/>
      <c r="FC16" s="2"/>
      <c r="FD16" s="22"/>
      <c r="FE16" s="3"/>
      <c r="FF16" s="2"/>
      <c r="FG16" s="2"/>
      <c r="FH16" s="4"/>
      <c r="FI16" s="1"/>
      <c r="FJ16" s="2"/>
      <c r="FK16" s="2"/>
      <c r="FL16" s="22"/>
      <c r="FM16" s="3"/>
      <c r="FN16" s="2"/>
      <c r="FO16" s="2"/>
      <c r="FP16" s="4"/>
      <c r="FQ16" s="1"/>
      <c r="FR16" s="2"/>
      <c r="FS16" s="2"/>
      <c r="FT16" s="22"/>
      <c r="FU16" s="3"/>
      <c r="FV16" s="2"/>
      <c r="FW16" s="2"/>
      <c r="FX16" s="4"/>
      <c r="FY16" s="1"/>
      <c r="FZ16" s="2"/>
      <c r="GA16" s="2"/>
      <c r="GB16" s="22"/>
      <c r="GC16" s="3"/>
      <c r="GD16" s="2"/>
      <c r="GE16" s="2"/>
      <c r="GF16" s="4"/>
      <c r="GG16" s="1"/>
      <c r="GH16" s="2"/>
      <c r="GI16" s="2"/>
      <c r="GJ16" s="22"/>
      <c r="GK16" s="3"/>
      <c r="GL16" s="2"/>
      <c r="GM16" s="2"/>
      <c r="GN16" s="4"/>
      <c r="GO16" s="1"/>
      <c r="GP16" s="2"/>
      <c r="GQ16" s="2"/>
      <c r="GR16" s="22"/>
      <c r="GS16" s="3"/>
      <c r="GT16" s="2"/>
      <c r="GU16" s="2"/>
      <c r="GV16" s="4"/>
      <c r="GW16" s="1"/>
      <c r="GX16" s="2"/>
      <c r="GY16" s="2"/>
      <c r="GZ16" s="22"/>
      <c r="HA16" s="3"/>
      <c r="HB16" s="2"/>
      <c r="HC16" s="2"/>
      <c r="HD16" s="4"/>
      <c r="HE16" s="1"/>
      <c r="HF16" s="2"/>
      <c r="HG16" s="2"/>
      <c r="HH16" s="22"/>
      <c r="HI16" s="3"/>
      <c r="HJ16" s="2"/>
      <c r="HK16" s="2"/>
      <c r="HL16" s="4"/>
      <c r="HM16" s="1"/>
      <c r="HN16" s="2"/>
      <c r="HO16" s="2"/>
      <c r="HP16" s="22"/>
      <c r="HQ16" s="3"/>
      <c r="HR16" s="2"/>
      <c r="HS16" s="2"/>
      <c r="HT16" s="4"/>
      <c r="HU16" s="1"/>
      <c r="HV16" s="2"/>
      <c r="HW16" s="2"/>
      <c r="HX16" s="22"/>
      <c r="HY16" s="3"/>
      <c r="HZ16" s="2"/>
      <c r="IA16" s="2"/>
      <c r="IB16" s="4"/>
      <c r="IC16" s="1"/>
      <c r="ID16" s="2"/>
      <c r="IE16" s="2"/>
    </row>
    <row r="17" spans="1:239" s="5" customFormat="1" ht="15.75" customHeight="1" x14ac:dyDescent="0.35">
      <c r="A17" s="1" t="s">
        <v>219</v>
      </c>
      <c r="B17" s="53" t="s">
        <v>220</v>
      </c>
      <c r="C17" s="2" t="s">
        <v>382</v>
      </c>
      <c r="D17" s="2" t="s">
        <v>107</v>
      </c>
      <c r="E17" s="69" t="s">
        <v>351</v>
      </c>
      <c r="F17" s="70">
        <v>45877</v>
      </c>
      <c r="G17" s="3">
        <v>46142</v>
      </c>
      <c r="H17" s="1" t="s">
        <v>11</v>
      </c>
      <c r="I17" s="1" t="s">
        <v>6</v>
      </c>
      <c r="J17" s="36">
        <v>535000000</v>
      </c>
      <c r="K17" s="36">
        <v>535140161.75999999</v>
      </c>
      <c r="L17" s="37">
        <v>2.9166400197253181E-2</v>
      </c>
      <c r="M17" s="72" t="s">
        <v>18</v>
      </c>
      <c r="N17" s="2" t="s">
        <v>29</v>
      </c>
      <c r="O17" s="76"/>
      <c r="P17" s="22"/>
      <c r="Q17" s="3"/>
      <c r="R17" s="2"/>
      <c r="S17" s="2"/>
      <c r="T17" s="4"/>
      <c r="U17" s="1"/>
      <c r="V17" s="2"/>
      <c r="W17" s="2"/>
      <c r="X17" s="22"/>
      <c r="Y17" s="3"/>
      <c r="Z17" s="2"/>
      <c r="AA17" s="2"/>
      <c r="AB17" s="4"/>
      <c r="AC17" s="1"/>
      <c r="AD17" s="2"/>
      <c r="AE17" s="2"/>
      <c r="AF17" s="22"/>
      <c r="AG17" s="3"/>
      <c r="AH17" s="2"/>
      <c r="AI17" s="2"/>
      <c r="AJ17" s="4"/>
      <c r="AK17" s="1"/>
      <c r="AL17" s="2"/>
      <c r="AM17" s="2"/>
      <c r="AN17" s="22"/>
      <c r="AO17" s="3"/>
      <c r="AP17" s="2"/>
      <c r="AQ17" s="2"/>
      <c r="AR17" s="4"/>
      <c r="AS17" s="1"/>
      <c r="AT17" s="2"/>
      <c r="AU17" s="2"/>
      <c r="AV17" s="22"/>
      <c r="AW17" s="3"/>
      <c r="AX17" s="2"/>
      <c r="AY17" s="2"/>
      <c r="AZ17" s="4"/>
      <c r="BA17" s="1"/>
      <c r="BB17" s="2"/>
      <c r="BC17" s="2"/>
      <c r="BD17" s="22"/>
      <c r="BE17" s="3"/>
      <c r="BF17" s="2"/>
      <c r="BG17" s="2"/>
      <c r="BH17" s="4"/>
      <c r="BI17" s="1"/>
      <c r="BJ17" s="2"/>
      <c r="BK17" s="2"/>
      <c r="BL17" s="22"/>
      <c r="BM17" s="3"/>
      <c r="BN17" s="2"/>
      <c r="BO17" s="2"/>
      <c r="BP17" s="4"/>
      <c r="BQ17" s="1"/>
      <c r="BR17" s="2"/>
      <c r="BS17" s="2"/>
      <c r="BT17" s="22"/>
      <c r="BU17" s="3"/>
      <c r="BV17" s="2"/>
      <c r="BW17" s="2"/>
      <c r="BX17" s="4"/>
      <c r="BY17" s="1"/>
      <c r="BZ17" s="2"/>
      <c r="CA17" s="2"/>
      <c r="CB17" s="22"/>
      <c r="CC17" s="3"/>
      <c r="CD17" s="2"/>
      <c r="CE17" s="2"/>
      <c r="CF17" s="4"/>
      <c r="CG17" s="1"/>
      <c r="CH17" s="2"/>
      <c r="CI17" s="2"/>
      <c r="CJ17" s="22"/>
      <c r="CK17" s="3"/>
      <c r="CL17" s="2"/>
      <c r="CM17" s="2"/>
      <c r="CN17" s="4"/>
      <c r="CO17" s="1"/>
      <c r="CP17" s="2"/>
      <c r="CQ17" s="2"/>
      <c r="CR17" s="22"/>
      <c r="CS17" s="3"/>
      <c r="CT17" s="2"/>
      <c r="CU17" s="2"/>
      <c r="CV17" s="4"/>
      <c r="CW17" s="1"/>
      <c r="CX17" s="2"/>
      <c r="CY17" s="2"/>
      <c r="CZ17" s="22"/>
      <c r="DA17" s="3"/>
      <c r="DB17" s="2"/>
      <c r="DC17" s="2"/>
      <c r="DD17" s="4"/>
      <c r="DE17" s="1"/>
      <c r="DF17" s="2"/>
      <c r="DG17" s="2"/>
      <c r="DH17" s="22"/>
      <c r="DI17" s="3"/>
      <c r="DJ17" s="2"/>
      <c r="DK17" s="2"/>
      <c r="DL17" s="4"/>
      <c r="DM17" s="1"/>
      <c r="DN17" s="2"/>
      <c r="DO17" s="2"/>
      <c r="DP17" s="22"/>
      <c r="DQ17" s="3"/>
      <c r="DR17" s="2"/>
      <c r="DS17" s="2"/>
      <c r="DT17" s="4"/>
      <c r="DU17" s="1"/>
      <c r="DV17" s="2"/>
      <c r="DW17" s="2"/>
      <c r="DX17" s="22"/>
      <c r="DY17" s="3"/>
      <c r="DZ17" s="2"/>
      <c r="EA17" s="2"/>
      <c r="EB17" s="4"/>
      <c r="EC17" s="1"/>
      <c r="ED17" s="2"/>
      <c r="EE17" s="2"/>
      <c r="EF17" s="22"/>
      <c r="EG17" s="3"/>
      <c r="EH17" s="2"/>
      <c r="EI17" s="2"/>
      <c r="EJ17" s="4"/>
      <c r="EK17" s="1"/>
      <c r="EL17" s="2"/>
      <c r="EM17" s="2"/>
      <c r="EN17" s="22"/>
      <c r="EO17" s="3"/>
      <c r="EP17" s="2"/>
      <c r="EQ17" s="2"/>
      <c r="ER17" s="4"/>
      <c r="ES17" s="1"/>
      <c r="ET17" s="2"/>
      <c r="EU17" s="2"/>
      <c r="EV17" s="22"/>
      <c r="EW17" s="3"/>
      <c r="EX17" s="2"/>
      <c r="EY17" s="2"/>
      <c r="EZ17" s="4"/>
      <c r="FA17" s="1"/>
      <c r="FB17" s="2"/>
      <c r="FC17" s="2"/>
      <c r="FD17" s="22"/>
      <c r="FE17" s="3"/>
      <c r="FF17" s="2"/>
      <c r="FG17" s="2"/>
      <c r="FH17" s="4"/>
      <c r="FI17" s="1"/>
      <c r="FJ17" s="2"/>
      <c r="FK17" s="2"/>
      <c r="FL17" s="22"/>
      <c r="FM17" s="3"/>
      <c r="FN17" s="2"/>
      <c r="FO17" s="2"/>
      <c r="FP17" s="4"/>
      <c r="FQ17" s="1"/>
      <c r="FR17" s="2"/>
      <c r="FS17" s="2"/>
      <c r="FT17" s="22"/>
      <c r="FU17" s="3"/>
      <c r="FV17" s="2"/>
      <c r="FW17" s="2"/>
      <c r="FX17" s="4"/>
      <c r="FY17" s="1"/>
      <c r="FZ17" s="2"/>
      <c r="GA17" s="2"/>
      <c r="GB17" s="22"/>
      <c r="GC17" s="3"/>
      <c r="GD17" s="2"/>
      <c r="GE17" s="2"/>
      <c r="GF17" s="4"/>
      <c r="GG17" s="1"/>
      <c r="GH17" s="2"/>
      <c r="GI17" s="2"/>
      <c r="GJ17" s="22"/>
      <c r="GK17" s="3"/>
      <c r="GL17" s="2"/>
      <c r="GM17" s="2"/>
      <c r="GN17" s="4"/>
      <c r="GO17" s="1"/>
      <c r="GP17" s="2"/>
      <c r="GQ17" s="2"/>
      <c r="GR17" s="22"/>
      <c r="GS17" s="3"/>
      <c r="GT17" s="2"/>
      <c r="GU17" s="2"/>
      <c r="GV17" s="4"/>
      <c r="GW17" s="1"/>
      <c r="GX17" s="2"/>
      <c r="GY17" s="2"/>
      <c r="GZ17" s="22"/>
      <c r="HA17" s="3"/>
      <c r="HB17" s="2"/>
      <c r="HC17" s="2"/>
      <c r="HD17" s="4"/>
      <c r="HE17" s="1"/>
      <c r="HF17" s="2"/>
      <c r="HG17" s="2"/>
      <c r="HH17" s="22"/>
      <c r="HI17" s="3"/>
      <c r="HJ17" s="2"/>
      <c r="HK17" s="2"/>
      <c r="HL17" s="4"/>
      <c r="HM17" s="1"/>
      <c r="HN17" s="2"/>
      <c r="HO17" s="2"/>
      <c r="HP17" s="22"/>
      <c r="HQ17" s="3"/>
      <c r="HR17" s="2"/>
      <c r="HS17" s="2"/>
      <c r="HT17" s="4"/>
      <c r="HU17" s="1"/>
      <c r="HV17" s="2"/>
      <c r="HW17" s="2"/>
      <c r="HX17" s="22"/>
      <c r="HY17" s="3"/>
      <c r="HZ17" s="2"/>
      <c r="IA17" s="2"/>
      <c r="IB17" s="4"/>
      <c r="IC17" s="1"/>
      <c r="ID17" s="2"/>
      <c r="IE17" s="2"/>
    </row>
    <row r="18" spans="1:239" s="5" customFormat="1" ht="15.75" customHeight="1" x14ac:dyDescent="0.35">
      <c r="A18" s="1" t="s">
        <v>404</v>
      </c>
      <c r="B18" s="53" t="s">
        <v>405</v>
      </c>
      <c r="C18" s="2" t="s">
        <v>406</v>
      </c>
      <c r="D18" s="2" t="s">
        <v>107</v>
      </c>
      <c r="E18" s="69" t="s">
        <v>449</v>
      </c>
      <c r="F18" s="70">
        <v>45877</v>
      </c>
      <c r="G18" s="3">
        <v>46234</v>
      </c>
      <c r="H18" s="1" t="s">
        <v>11</v>
      </c>
      <c r="I18" s="1" t="s">
        <v>6</v>
      </c>
      <c r="J18" s="36">
        <v>175000000</v>
      </c>
      <c r="K18" s="36">
        <v>175180451.49000001</v>
      </c>
      <c r="L18" s="37">
        <v>9.5477475248518101E-3</v>
      </c>
      <c r="M18" s="72" t="s">
        <v>18</v>
      </c>
      <c r="N18" s="2" t="s">
        <v>29</v>
      </c>
      <c r="O18" s="76"/>
      <c r="P18" s="22"/>
      <c r="Q18" s="3"/>
      <c r="R18" s="2"/>
      <c r="S18" s="2"/>
      <c r="T18" s="4"/>
      <c r="U18" s="1"/>
      <c r="V18" s="2"/>
      <c r="W18" s="2"/>
      <c r="X18" s="22"/>
      <c r="Y18" s="3"/>
      <c r="Z18" s="2"/>
      <c r="AA18" s="2"/>
      <c r="AB18" s="4"/>
      <c r="AC18" s="1"/>
      <c r="AD18" s="2"/>
      <c r="AE18" s="2"/>
      <c r="AF18" s="22"/>
      <c r="AG18" s="3"/>
      <c r="AH18" s="2"/>
      <c r="AI18" s="2"/>
      <c r="AJ18" s="4"/>
      <c r="AK18" s="1"/>
      <c r="AL18" s="2"/>
      <c r="AM18" s="2"/>
      <c r="AN18" s="22"/>
      <c r="AO18" s="3"/>
      <c r="AP18" s="2"/>
      <c r="AQ18" s="2"/>
      <c r="AR18" s="4"/>
      <c r="AS18" s="1"/>
      <c r="AT18" s="2"/>
      <c r="AU18" s="2"/>
      <c r="AV18" s="22"/>
      <c r="AW18" s="3"/>
      <c r="AX18" s="2"/>
      <c r="AY18" s="2"/>
      <c r="AZ18" s="4"/>
      <c r="BA18" s="1"/>
      <c r="BB18" s="2"/>
      <c r="BC18" s="2"/>
      <c r="BD18" s="22"/>
      <c r="BE18" s="3"/>
      <c r="BF18" s="2"/>
      <c r="BG18" s="2"/>
      <c r="BH18" s="4"/>
      <c r="BI18" s="1"/>
      <c r="BJ18" s="2"/>
      <c r="BK18" s="2"/>
      <c r="BL18" s="22"/>
      <c r="BM18" s="3"/>
      <c r="BN18" s="2"/>
      <c r="BO18" s="2"/>
      <c r="BP18" s="4"/>
      <c r="BQ18" s="1"/>
      <c r="BR18" s="2"/>
      <c r="BS18" s="2"/>
      <c r="BT18" s="22"/>
      <c r="BU18" s="3"/>
      <c r="BV18" s="2"/>
      <c r="BW18" s="2"/>
      <c r="BX18" s="4"/>
      <c r="BY18" s="1"/>
      <c r="BZ18" s="2"/>
      <c r="CA18" s="2"/>
      <c r="CB18" s="22"/>
      <c r="CC18" s="3"/>
      <c r="CD18" s="2"/>
      <c r="CE18" s="2"/>
      <c r="CF18" s="4"/>
      <c r="CG18" s="1"/>
      <c r="CH18" s="2"/>
      <c r="CI18" s="2"/>
      <c r="CJ18" s="22"/>
      <c r="CK18" s="3"/>
      <c r="CL18" s="2"/>
      <c r="CM18" s="2"/>
      <c r="CN18" s="4"/>
      <c r="CO18" s="1"/>
      <c r="CP18" s="2"/>
      <c r="CQ18" s="2"/>
      <c r="CR18" s="22"/>
      <c r="CS18" s="3"/>
      <c r="CT18" s="2"/>
      <c r="CU18" s="2"/>
      <c r="CV18" s="4"/>
      <c r="CW18" s="1"/>
      <c r="CX18" s="2"/>
      <c r="CY18" s="2"/>
      <c r="CZ18" s="22"/>
      <c r="DA18" s="3"/>
      <c r="DB18" s="2"/>
      <c r="DC18" s="2"/>
      <c r="DD18" s="4"/>
      <c r="DE18" s="1"/>
      <c r="DF18" s="2"/>
      <c r="DG18" s="2"/>
      <c r="DH18" s="22"/>
      <c r="DI18" s="3"/>
      <c r="DJ18" s="2"/>
      <c r="DK18" s="2"/>
      <c r="DL18" s="4"/>
      <c r="DM18" s="1"/>
      <c r="DN18" s="2"/>
      <c r="DO18" s="2"/>
      <c r="DP18" s="22"/>
      <c r="DQ18" s="3"/>
      <c r="DR18" s="2"/>
      <c r="DS18" s="2"/>
      <c r="DT18" s="4"/>
      <c r="DU18" s="1"/>
      <c r="DV18" s="2"/>
      <c r="DW18" s="2"/>
      <c r="DX18" s="22"/>
      <c r="DY18" s="3"/>
      <c r="DZ18" s="2"/>
      <c r="EA18" s="2"/>
      <c r="EB18" s="4"/>
      <c r="EC18" s="1"/>
      <c r="ED18" s="2"/>
      <c r="EE18" s="2"/>
      <c r="EF18" s="22"/>
      <c r="EG18" s="3"/>
      <c r="EH18" s="2"/>
      <c r="EI18" s="2"/>
      <c r="EJ18" s="4"/>
      <c r="EK18" s="1"/>
      <c r="EL18" s="2"/>
      <c r="EM18" s="2"/>
      <c r="EN18" s="22"/>
      <c r="EO18" s="3"/>
      <c r="EP18" s="2"/>
      <c r="EQ18" s="2"/>
      <c r="ER18" s="4"/>
      <c r="ES18" s="1"/>
      <c r="ET18" s="2"/>
      <c r="EU18" s="2"/>
      <c r="EV18" s="22"/>
      <c r="EW18" s="3"/>
      <c r="EX18" s="2"/>
      <c r="EY18" s="2"/>
      <c r="EZ18" s="4"/>
      <c r="FA18" s="1"/>
      <c r="FB18" s="2"/>
      <c r="FC18" s="2"/>
      <c r="FD18" s="22"/>
      <c r="FE18" s="3"/>
      <c r="FF18" s="2"/>
      <c r="FG18" s="2"/>
      <c r="FH18" s="4"/>
      <c r="FI18" s="1"/>
      <c r="FJ18" s="2"/>
      <c r="FK18" s="2"/>
      <c r="FL18" s="22"/>
      <c r="FM18" s="3"/>
      <c r="FN18" s="2"/>
      <c r="FO18" s="2"/>
      <c r="FP18" s="4"/>
      <c r="FQ18" s="1"/>
      <c r="FR18" s="2"/>
      <c r="FS18" s="2"/>
      <c r="FT18" s="22"/>
      <c r="FU18" s="3"/>
      <c r="FV18" s="2"/>
      <c r="FW18" s="2"/>
      <c r="FX18" s="4"/>
      <c r="FY18" s="1"/>
      <c r="FZ18" s="2"/>
      <c r="GA18" s="2"/>
      <c r="GB18" s="22"/>
      <c r="GC18" s="3"/>
      <c r="GD18" s="2"/>
      <c r="GE18" s="2"/>
      <c r="GF18" s="4"/>
      <c r="GG18" s="1"/>
      <c r="GH18" s="2"/>
      <c r="GI18" s="2"/>
      <c r="GJ18" s="22"/>
      <c r="GK18" s="3"/>
      <c r="GL18" s="2"/>
      <c r="GM18" s="2"/>
      <c r="GN18" s="4"/>
      <c r="GO18" s="1"/>
      <c r="GP18" s="2"/>
      <c r="GQ18" s="2"/>
      <c r="GR18" s="22"/>
      <c r="GS18" s="3"/>
      <c r="GT18" s="2"/>
      <c r="GU18" s="2"/>
      <c r="GV18" s="4"/>
      <c r="GW18" s="1"/>
      <c r="GX18" s="2"/>
      <c r="GY18" s="2"/>
      <c r="GZ18" s="22"/>
      <c r="HA18" s="3"/>
      <c r="HB18" s="2"/>
      <c r="HC18" s="2"/>
      <c r="HD18" s="4"/>
      <c r="HE18" s="1"/>
      <c r="HF18" s="2"/>
      <c r="HG18" s="2"/>
      <c r="HH18" s="22"/>
      <c r="HI18" s="3"/>
      <c r="HJ18" s="2"/>
      <c r="HK18" s="2"/>
      <c r="HL18" s="4"/>
      <c r="HM18" s="1"/>
      <c r="HN18" s="2"/>
      <c r="HO18" s="2"/>
      <c r="HP18" s="22"/>
      <c r="HQ18" s="3"/>
      <c r="HR18" s="2"/>
      <c r="HS18" s="2"/>
      <c r="HT18" s="4"/>
      <c r="HU18" s="1"/>
      <c r="HV18" s="2"/>
      <c r="HW18" s="2"/>
      <c r="HX18" s="22"/>
      <c r="HY18" s="3"/>
      <c r="HZ18" s="2"/>
      <c r="IA18" s="2"/>
      <c r="IB18" s="4"/>
      <c r="IC18" s="1"/>
      <c r="ID18" s="2"/>
      <c r="IE18" s="2"/>
    </row>
    <row r="19" spans="1:239" s="5" customFormat="1" ht="15.75" customHeight="1" x14ac:dyDescent="0.35">
      <c r="A19" s="1" t="s">
        <v>129</v>
      </c>
      <c r="B19" s="53" t="s">
        <v>130</v>
      </c>
      <c r="C19" s="2" t="s">
        <v>131</v>
      </c>
      <c r="D19" s="2" t="s">
        <v>107</v>
      </c>
      <c r="E19" s="69" t="s">
        <v>450</v>
      </c>
      <c r="F19" s="70">
        <v>45877</v>
      </c>
      <c r="G19" s="3">
        <v>45961</v>
      </c>
      <c r="H19" s="1" t="s">
        <v>11</v>
      </c>
      <c r="I19" s="1" t="s">
        <v>6</v>
      </c>
      <c r="J19" s="36">
        <v>535000000</v>
      </c>
      <c r="K19" s="36">
        <v>535136773.82999998</v>
      </c>
      <c r="L19" s="37">
        <v>2.9166215547082475E-2</v>
      </c>
      <c r="M19" s="72" t="s">
        <v>18</v>
      </c>
      <c r="N19" s="2" t="s">
        <v>29</v>
      </c>
      <c r="O19" s="76"/>
      <c r="P19" s="22"/>
      <c r="Q19" s="3"/>
      <c r="R19" s="2"/>
      <c r="S19" s="2"/>
      <c r="T19" s="4"/>
      <c r="U19" s="1"/>
      <c r="V19" s="2"/>
      <c r="W19" s="2"/>
      <c r="X19" s="22"/>
      <c r="Y19" s="3"/>
      <c r="Z19" s="2"/>
      <c r="AA19" s="2"/>
      <c r="AB19" s="4"/>
      <c r="AC19" s="1"/>
      <c r="AD19" s="2"/>
      <c r="AE19" s="2"/>
      <c r="AF19" s="22"/>
      <c r="AG19" s="3"/>
      <c r="AH19" s="2"/>
      <c r="AI19" s="2"/>
      <c r="AJ19" s="4"/>
      <c r="AK19" s="1"/>
      <c r="AL19" s="2"/>
      <c r="AM19" s="2"/>
      <c r="AN19" s="22"/>
      <c r="AO19" s="3"/>
      <c r="AP19" s="2"/>
      <c r="AQ19" s="2"/>
      <c r="AR19" s="4"/>
      <c r="AS19" s="1"/>
      <c r="AT19" s="2"/>
      <c r="AU19" s="2"/>
      <c r="AV19" s="22"/>
      <c r="AW19" s="3"/>
      <c r="AX19" s="2"/>
      <c r="AY19" s="2"/>
      <c r="AZ19" s="4"/>
      <c r="BA19" s="1"/>
      <c r="BB19" s="2"/>
      <c r="BC19" s="2"/>
      <c r="BD19" s="22"/>
      <c r="BE19" s="3"/>
      <c r="BF19" s="2"/>
      <c r="BG19" s="2"/>
      <c r="BH19" s="4"/>
      <c r="BI19" s="1"/>
      <c r="BJ19" s="2"/>
      <c r="BK19" s="2"/>
      <c r="BL19" s="22"/>
      <c r="BM19" s="3"/>
      <c r="BN19" s="2"/>
      <c r="BO19" s="2"/>
      <c r="BP19" s="4"/>
      <c r="BQ19" s="1"/>
      <c r="BR19" s="2"/>
      <c r="BS19" s="2"/>
      <c r="BT19" s="22"/>
      <c r="BU19" s="3"/>
      <c r="BV19" s="2"/>
      <c r="BW19" s="2"/>
      <c r="BX19" s="4"/>
      <c r="BY19" s="1"/>
      <c r="BZ19" s="2"/>
      <c r="CA19" s="2"/>
      <c r="CB19" s="22"/>
      <c r="CC19" s="3"/>
      <c r="CD19" s="2"/>
      <c r="CE19" s="2"/>
      <c r="CF19" s="4"/>
      <c r="CG19" s="1"/>
      <c r="CH19" s="2"/>
      <c r="CI19" s="2"/>
      <c r="CJ19" s="22"/>
      <c r="CK19" s="3"/>
      <c r="CL19" s="2"/>
      <c r="CM19" s="2"/>
      <c r="CN19" s="4"/>
      <c r="CO19" s="1"/>
      <c r="CP19" s="2"/>
      <c r="CQ19" s="2"/>
      <c r="CR19" s="22"/>
      <c r="CS19" s="3"/>
      <c r="CT19" s="2"/>
      <c r="CU19" s="2"/>
      <c r="CV19" s="4"/>
      <c r="CW19" s="1"/>
      <c r="CX19" s="2"/>
      <c r="CY19" s="2"/>
      <c r="CZ19" s="22"/>
      <c r="DA19" s="3"/>
      <c r="DB19" s="2"/>
      <c r="DC19" s="2"/>
      <c r="DD19" s="4"/>
      <c r="DE19" s="1"/>
      <c r="DF19" s="2"/>
      <c r="DG19" s="2"/>
      <c r="DH19" s="22"/>
      <c r="DI19" s="3"/>
      <c r="DJ19" s="2"/>
      <c r="DK19" s="2"/>
      <c r="DL19" s="4"/>
      <c r="DM19" s="1"/>
      <c r="DN19" s="2"/>
      <c r="DO19" s="2"/>
      <c r="DP19" s="22"/>
      <c r="DQ19" s="3"/>
      <c r="DR19" s="2"/>
      <c r="DS19" s="2"/>
      <c r="DT19" s="4"/>
      <c r="DU19" s="1"/>
      <c r="DV19" s="2"/>
      <c r="DW19" s="2"/>
      <c r="DX19" s="22"/>
      <c r="DY19" s="3"/>
      <c r="DZ19" s="2"/>
      <c r="EA19" s="2"/>
      <c r="EB19" s="4"/>
      <c r="EC19" s="1"/>
      <c r="ED19" s="2"/>
      <c r="EE19" s="2"/>
      <c r="EF19" s="22"/>
      <c r="EG19" s="3"/>
      <c r="EH19" s="2"/>
      <c r="EI19" s="2"/>
      <c r="EJ19" s="4"/>
      <c r="EK19" s="1"/>
      <c r="EL19" s="2"/>
      <c r="EM19" s="2"/>
      <c r="EN19" s="22"/>
      <c r="EO19" s="3"/>
      <c r="EP19" s="2"/>
      <c r="EQ19" s="2"/>
      <c r="ER19" s="4"/>
      <c r="ES19" s="1"/>
      <c r="ET19" s="2"/>
      <c r="EU19" s="2"/>
      <c r="EV19" s="22"/>
      <c r="EW19" s="3"/>
      <c r="EX19" s="2"/>
      <c r="EY19" s="2"/>
      <c r="EZ19" s="4"/>
      <c r="FA19" s="1"/>
      <c r="FB19" s="2"/>
      <c r="FC19" s="2"/>
      <c r="FD19" s="22"/>
      <c r="FE19" s="3"/>
      <c r="FF19" s="2"/>
      <c r="FG19" s="2"/>
      <c r="FH19" s="4"/>
      <c r="FI19" s="1"/>
      <c r="FJ19" s="2"/>
      <c r="FK19" s="2"/>
      <c r="FL19" s="22"/>
      <c r="FM19" s="3"/>
      <c r="FN19" s="2"/>
      <c r="FO19" s="2"/>
      <c r="FP19" s="4"/>
      <c r="FQ19" s="1"/>
      <c r="FR19" s="2"/>
      <c r="FS19" s="2"/>
      <c r="FT19" s="22"/>
      <c r="FU19" s="3"/>
      <c r="FV19" s="2"/>
      <c r="FW19" s="2"/>
      <c r="FX19" s="4"/>
      <c r="FY19" s="1"/>
      <c r="FZ19" s="2"/>
      <c r="GA19" s="2"/>
      <c r="GB19" s="22"/>
      <c r="GC19" s="3"/>
      <c r="GD19" s="2"/>
      <c r="GE19" s="2"/>
      <c r="GF19" s="4"/>
      <c r="GG19" s="1"/>
      <c r="GH19" s="2"/>
      <c r="GI19" s="2"/>
      <c r="GJ19" s="22"/>
      <c r="GK19" s="3"/>
      <c r="GL19" s="2"/>
      <c r="GM19" s="2"/>
      <c r="GN19" s="4"/>
      <c r="GO19" s="1"/>
      <c r="GP19" s="2"/>
      <c r="GQ19" s="2"/>
      <c r="GR19" s="22"/>
      <c r="GS19" s="3"/>
      <c r="GT19" s="2"/>
      <c r="GU19" s="2"/>
      <c r="GV19" s="4"/>
      <c r="GW19" s="1"/>
      <c r="GX19" s="2"/>
      <c r="GY19" s="2"/>
      <c r="GZ19" s="22"/>
      <c r="HA19" s="3"/>
      <c r="HB19" s="2"/>
      <c r="HC19" s="2"/>
      <c r="HD19" s="4"/>
      <c r="HE19" s="1"/>
      <c r="HF19" s="2"/>
      <c r="HG19" s="2"/>
      <c r="HH19" s="22"/>
      <c r="HI19" s="3"/>
      <c r="HJ19" s="2"/>
      <c r="HK19" s="2"/>
      <c r="HL19" s="4"/>
      <c r="HM19" s="1"/>
      <c r="HN19" s="2"/>
      <c r="HO19" s="2"/>
      <c r="HP19" s="22"/>
      <c r="HQ19" s="3"/>
      <c r="HR19" s="2"/>
      <c r="HS19" s="2"/>
      <c r="HT19" s="4"/>
      <c r="HU19" s="1"/>
      <c r="HV19" s="2"/>
      <c r="HW19" s="2"/>
      <c r="HX19" s="22"/>
      <c r="HY19" s="3"/>
      <c r="HZ19" s="2"/>
      <c r="IA19" s="2"/>
      <c r="IB19" s="4"/>
      <c r="IC19" s="1"/>
      <c r="ID19" s="2"/>
      <c r="IE19" s="2"/>
    </row>
    <row r="20" spans="1:239" s="5" customFormat="1" ht="15.75" customHeight="1" x14ac:dyDescent="0.35">
      <c r="A20" s="1" t="s">
        <v>134</v>
      </c>
      <c r="B20" s="53" t="s">
        <v>92</v>
      </c>
      <c r="C20" s="2" t="s">
        <v>93</v>
      </c>
      <c r="D20" s="2" t="s">
        <v>50</v>
      </c>
      <c r="E20" s="69" t="s">
        <v>103</v>
      </c>
      <c r="F20" s="70">
        <v>45991</v>
      </c>
      <c r="G20" s="78">
        <v>45991</v>
      </c>
      <c r="H20" s="1" t="s">
        <v>11</v>
      </c>
      <c r="I20" s="1" t="s">
        <v>6</v>
      </c>
      <c r="J20" s="36">
        <v>19100000</v>
      </c>
      <c r="K20" s="36">
        <v>19013797.010000002</v>
      </c>
      <c r="L20" s="37">
        <v>1.0362967545532627E-3</v>
      </c>
      <c r="M20" s="72" t="s">
        <v>18</v>
      </c>
      <c r="N20" s="2" t="s">
        <v>29</v>
      </c>
      <c r="O20" s="76"/>
      <c r="P20" s="22"/>
      <c r="Q20" s="3"/>
      <c r="R20" s="2"/>
      <c r="S20" s="2"/>
      <c r="T20" s="4"/>
      <c r="U20" s="1"/>
      <c r="V20" s="2"/>
      <c r="W20" s="2"/>
      <c r="X20" s="22"/>
      <c r="Y20" s="3"/>
      <c r="Z20" s="2"/>
      <c r="AA20" s="2"/>
      <c r="AB20" s="4"/>
      <c r="AC20" s="1"/>
      <c r="AD20" s="2"/>
      <c r="AE20" s="2"/>
      <c r="AF20" s="22"/>
      <c r="AG20" s="3"/>
      <c r="AH20" s="2"/>
      <c r="AI20" s="2"/>
      <c r="AJ20" s="4"/>
      <c r="AK20" s="1"/>
      <c r="AL20" s="2"/>
      <c r="AM20" s="2"/>
      <c r="AN20" s="22"/>
      <c r="AO20" s="3"/>
      <c r="AP20" s="2"/>
      <c r="AQ20" s="2"/>
      <c r="AR20" s="4"/>
      <c r="AS20" s="1"/>
      <c r="AT20" s="2"/>
      <c r="AU20" s="2"/>
      <c r="AV20" s="22"/>
      <c r="AW20" s="3"/>
      <c r="AX20" s="2"/>
      <c r="AY20" s="2"/>
      <c r="AZ20" s="4"/>
      <c r="BA20" s="1"/>
      <c r="BB20" s="2"/>
      <c r="BC20" s="2"/>
      <c r="BD20" s="22"/>
      <c r="BE20" s="3"/>
      <c r="BF20" s="2"/>
      <c r="BG20" s="2"/>
      <c r="BH20" s="4"/>
      <c r="BI20" s="1"/>
      <c r="BJ20" s="2"/>
      <c r="BK20" s="2"/>
      <c r="BL20" s="22"/>
      <c r="BM20" s="3"/>
      <c r="BN20" s="2"/>
      <c r="BO20" s="2"/>
      <c r="BP20" s="4"/>
      <c r="BQ20" s="1"/>
      <c r="BR20" s="2"/>
      <c r="BS20" s="2"/>
      <c r="BT20" s="22"/>
      <c r="BU20" s="3"/>
      <c r="BV20" s="2"/>
      <c r="BW20" s="2"/>
      <c r="BX20" s="4"/>
      <c r="BY20" s="1"/>
      <c r="BZ20" s="2"/>
      <c r="CA20" s="2"/>
      <c r="CB20" s="22"/>
      <c r="CC20" s="3"/>
      <c r="CD20" s="2"/>
      <c r="CE20" s="2"/>
      <c r="CF20" s="4"/>
      <c r="CG20" s="1"/>
      <c r="CH20" s="2"/>
      <c r="CI20" s="2"/>
      <c r="CJ20" s="22"/>
      <c r="CK20" s="3"/>
      <c r="CL20" s="2"/>
      <c r="CM20" s="2"/>
      <c r="CN20" s="4"/>
      <c r="CO20" s="1"/>
      <c r="CP20" s="2"/>
      <c r="CQ20" s="2"/>
      <c r="CR20" s="22"/>
      <c r="CS20" s="3"/>
      <c r="CT20" s="2"/>
      <c r="CU20" s="2"/>
      <c r="CV20" s="4"/>
      <c r="CW20" s="1"/>
      <c r="CX20" s="2"/>
      <c r="CY20" s="2"/>
      <c r="CZ20" s="22"/>
      <c r="DA20" s="3"/>
      <c r="DB20" s="2"/>
      <c r="DC20" s="2"/>
      <c r="DD20" s="4"/>
      <c r="DE20" s="1"/>
      <c r="DF20" s="2"/>
      <c r="DG20" s="2"/>
      <c r="DH20" s="22"/>
      <c r="DI20" s="3"/>
      <c r="DJ20" s="2"/>
      <c r="DK20" s="2"/>
      <c r="DL20" s="4"/>
      <c r="DM20" s="1"/>
      <c r="DN20" s="2"/>
      <c r="DO20" s="2"/>
      <c r="DP20" s="22"/>
      <c r="DQ20" s="3"/>
      <c r="DR20" s="2"/>
      <c r="DS20" s="2"/>
      <c r="DT20" s="4"/>
      <c r="DU20" s="1"/>
      <c r="DV20" s="2"/>
      <c r="DW20" s="2"/>
      <c r="DX20" s="22"/>
      <c r="DY20" s="3"/>
      <c r="DZ20" s="2"/>
      <c r="EA20" s="2"/>
      <c r="EB20" s="4"/>
      <c r="EC20" s="1"/>
      <c r="ED20" s="2"/>
      <c r="EE20" s="2"/>
      <c r="EF20" s="22"/>
      <c r="EG20" s="3"/>
      <c r="EH20" s="2"/>
      <c r="EI20" s="2"/>
      <c r="EJ20" s="4"/>
      <c r="EK20" s="1"/>
      <c r="EL20" s="2"/>
      <c r="EM20" s="2"/>
      <c r="EN20" s="22"/>
      <c r="EO20" s="3"/>
      <c r="EP20" s="2"/>
      <c r="EQ20" s="2"/>
      <c r="ER20" s="4"/>
      <c r="ES20" s="1"/>
      <c r="ET20" s="2"/>
      <c r="EU20" s="2"/>
      <c r="EV20" s="22"/>
      <c r="EW20" s="3"/>
      <c r="EX20" s="2"/>
      <c r="EY20" s="2"/>
      <c r="EZ20" s="4"/>
      <c r="FA20" s="1"/>
      <c r="FB20" s="2"/>
      <c r="FC20" s="2"/>
      <c r="FD20" s="22"/>
      <c r="FE20" s="3"/>
      <c r="FF20" s="2"/>
      <c r="FG20" s="2"/>
      <c r="FH20" s="4"/>
      <c r="FI20" s="1"/>
      <c r="FJ20" s="2"/>
      <c r="FK20" s="2"/>
      <c r="FL20" s="22"/>
      <c r="FM20" s="3"/>
      <c r="FN20" s="2"/>
      <c r="FO20" s="2"/>
      <c r="FP20" s="4"/>
      <c r="FQ20" s="1"/>
      <c r="FR20" s="2"/>
      <c r="FS20" s="2"/>
      <c r="FT20" s="22"/>
      <c r="FU20" s="3"/>
      <c r="FV20" s="2"/>
      <c r="FW20" s="2"/>
      <c r="FX20" s="4"/>
      <c r="FY20" s="1"/>
      <c r="FZ20" s="2"/>
      <c r="GA20" s="2"/>
      <c r="GB20" s="22"/>
      <c r="GC20" s="3"/>
      <c r="GD20" s="2"/>
      <c r="GE20" s="2"/>
      <c r="GF20" s="4"/>
      <c r="GG20" s="1"/>
      <c r="GH20" s="2"/>
      <c r="GI20" s="2"/>
      <c r="GJ20" s="22"/>
      <c r="GK20" s="3"/>
      <c r="GL20" s="2"/>
      <c r="GM20" s="2"/>
      <c r="GN20" s="4"/>
      <c r="GO20" s="1"/>
      <c r="GP20" s="2"/>
      <c r="GQ20" s="2"/>
      <c r="GR20" s="22"/>
      <c r="GS20" s="3"/>
      <c r="GT20" s="2"/>
      <c r="GU20" s="2"/>
      <c r="GV20" s="4"/>
      <c r="GW20" s="1"/>
      <c r="GX20" s="2"/>
      <c r="GY20" s="2"/>
      <c r="GZ20" s="22"/>
      <c r="HA20" s="3"/>
      <c r="HB20" s="2"/>
      <c r="HC20" s="2"/>
      <c r="HD20" s="4"/>
      <c r="HE20" s="1"/>
      <c r="HF20" s="2"/>
      <c r="HG20" s="2"/>
      <c r="HH20" s="22"/>
      <c r="HI20" s="3"/>
      <c r="HJ20" s="2"/>
      <c r="HK20" s="2"/>
      <c r="HL20" s="4"/>
      <c r="HM20" s="1"/>
      <c r="HN20" s="2"/>
      <c r="HO20" s="2"/>
      <c r="HP20" s="22"/>
      <c r="HQ20" s="3"/>
      <c r="HR20" s="2"/>
      <c r="HS20" s="2"/>
      <c r="HT20" s="4"/>
      <c r="HU20" s="1"/>
      <c r="HV20" s="2"/>
      <c r="HW20" s="2"/>
      <c r="HX20" s="22"/>
      <c r="HY20" s="3"/>
      <c r="HZ20" s="2"/>
      <c r="IA20" s="2"/>
      <c r="IB20" s="4"/>
      <c r="IC20" s="1"/>
      <c r="ID20" s="2"/>
      <c r="IE20" s="2"/>
    </row>
    <row r="21" spans="1:239" s="5" customFormat="1" ht="15.75" customHeight="1" x14ac:dyDescent="0.35">
      <c r="A21" s="1" t="s">
        <v>202</v>
      </c>
      <c r="B21" s="53" t="s">
        <v>203</v>
      </c>
      <c r="C21" s="2" t="s">
        <v>204</v>
      </c>
      <c r="D21" s="2" t="s">
        <v>50</v>
      </c>
      <c r="E21" s="69" t="s">
        <v>205</v>
      </c>
      <c r="F21" s="70">
        <v>46127</v>
      </c>
      <c r="G21" s="78">
        <v>46127</v>
      </c>
      <c r="H21" s="1" t="s">
        <v>11</v>
      </c>
      <c r="I21" s="1" t="s">
        <v>6</v>
      </c>
      <c r="J21" s="36">
        <v>69000000</v>
      </c>
      <c r="K21" s="36">
        <v>68818767.379999995</v>
      </c>
      <c r="L21" s="37">
        <v>3.7507850352426755E-3</v>
      </c>
      <c r="M21" s="72" t="s">
        <v>18</v>
      </c>
      <c r="N21" s="2" t="s">
        <v>29</v>
      </c>
      <c r="O21" s="76"/>
      <c r="P21" s="22"/>
      <c r="Q21" s="3"/>
      <c r="R21" s="2"/>
      <c r="S21" s="2"/>
      <c r="T21" s="4"/>
      <c r="U21" s="1"/>
      <c r="V21" s="2"/>
      <c r="W21" s="2"/>
      <c r="X21" s="22"/>
      <c r="Y21" s="3"/>
      <c r="Z21" s="2"/>
      <c r="AA21" s="2"/>
      <c r="AB21" s="4"/>
      <c r="AC21" s="1"/>
      <c r="AD21" s="2"/>
      <c r="AE21" s="2"/>
      <c r="AF21" s="22"/>
      <c r="AG21" s="3"/>
      <c r="AH21" s="2"/>
      <c r="AI21" s="2"/>
      <c r="AJ21" s="4"/>
      <c r="AK21" s="1"/>
      <c r="AL21" s="2"/>
      <c r="AM21" s="2"/>
      <c r="AN21" s="22"/>
      <c r="AO21" s="3"/>
      <c r="AP21" s="2"/>
      <c r="AQ21" s="2"/>
      <c r="AR21" s="4"/>
      <c r="AS21" s="1"/>
      <c r="AT21" s="2"/>
      <c r="AU21" s="2"/>
      <c r="AV21" s="22"/>
      <c r="AW21" s="3"/>
      <c r="AX21" s="2"/>
      <c r="AY21" s="2"/>
      <c r="AZ21" s="4"/>
      <c r="BA21" s="1"/>
      <c r="BB21" s="2"/>
      <c r="BC21" s="2"/>
      <c r="BD21" s="22"/>
      <c r="BE21" s="3"/>
      <c r="BF21" s="2"/>
      <c r="BG21" s="2"/>
      <c r="BH21" s="4"/>
      <c r="BI21" s="1"/>
      <c r="BJ21" s="2"/>
      <c r="BK21" s="2"/>
      <c r="BL21" s="22"/>
      <c r="BM21" s="3"/>
      <c r="BN21" s="2"/>
      <c r="BO21" s="2"/>
      <c r="BP21" s="4"/>
      <c r="BQ21" s="1"/>
      <c r="BR21" s="2"/>
      <c r="BS21" s="2"/>
      <c r="BT21" s="22"/>
      <c r="BU21" s="3"/>
      <c r="BV21" s="2"/>
      <c r="BW21" s="2"/>
      <c r="BX21" s="4"/>
      <c r="BY21" s="1"/>
      <c r="BZ21" s="2"/>
      <c r="CA21" s="2"/>
      <c r="CB21" s="22"/>
      <c r="CC21" s="3"/>
      <c r="CD21" s="2"/>
      <c r="CE21" s="2"/>
      <c r="CF21" s="4"/>
      <c r="CG21" s="1"/>
      <c r="CH21" s="2"/>
      <c r="CI21" s="2"/>
      <c r="CJ21" s="22"/>
      <c r="CK21" s="3"/>
      <c r="CL21" s="2"/>
      <c r="CM21" s="2"/>
      <c r="CN21" s="4"/>
      <c r="CO21" s="1"/>
      <c r="CP21" s="2"/>
      <c r="CQ21" s="2"/>
      <c r="CR21" s="22"/>
      <c r="CS21" s="3"/>
      <c r="CT21" s="2"/>
      <c r="CU21" s="2"/>
      <c r="CV21" s="4"/>
      <c r="CW21" s="1"/>
      <c r="CX21" s="2"/>
      <c r="CY21" s="2"/>
      <c r="CZ21" s="22"/>
      <c r="DA21" s="3"/>
      <c r="DB21" s="2"/>
      <c r="DC21" s="2"/>
      <c r="DD21" s="4"/>
      <c r="DE21" s="1"/>
      <c r="DF21" s="2"/>
      <c r="DG21" s="2"/>
      <c r="DH21" s="22"/>
      <c r="DI21" s="3"/>
      <c r="DJ21" s="2"/>
      <c r="DK21" s="2"/>
      <c r="DL21" s="4"/>
      <c r="DM21" s="1"/>
      <c r="DN21" s="2"/>
      <c r="DO21" s="2"/>
      <c r="DP21" s="22"/>
      <c r="DQ21" s="3"/>
      <c r="DR21" s="2"/>
      <c r="DS21" s="2"/>
      <c r="DT21" s="4"/>
      <c r="DU21" s="1"/>
      <c r="DV21" s="2"/>
      <c r="DW21" s="2"/>
      <c r="DX21" s="22"/>
      <c r="DY21" s="3"/>
      <c r="DZ21" s="2"/>
      <c r="EA21" s="2"/>
      <c r="EB21" s="4"/>
      <c r="EC21" s="1"/>
      <c r="ED21" s="2"/>
      <c r="EE21" s="2"/>
      <c r="EF21" s="22"/>
      <c r="EG21" s="3"/>
      <c r="EH21" s="2"/>
      <c r="EI21" s="2"/>
      <c r="EJ21" s="4"/>
      <c r="EK21" s="1"/>
      <c r="EL21" s="2"/>
      <c r="EM21" s="2"/>
      <c r="EN21" s="22"/>
      <c r="EO21" s="3"/>
      <c r="EP21" s="2"/>
      <c r="EQ21" s="2"/>
      <c r="ER21" s="4"/>
      <c r="ES21" s="1"/>
      <c r="ET21" s="2"/>
      <c r="EU21" s="2"/>
      <c r="EV21" s="22"/>
      <c r="EW21" s="3"/>
      <c r="EX21" s="2"/>
      <c r="EY21" s="2"/>
      <c r="EZ21" s="4"/>
      <c r="FA21" s="1"/>
      <c r="FB21" s="2"/>
      <c r="FC21" s="2"/>
      <c r="FD21" s="22"/>
      <c r="FE21" s="3"/>
      <c r="FF21" s="2"/>
      <c r="FG21" s="2"/>
      <c r="FH21" s="4"/>
      <c r="FI21" s="1"/>
      <c r="FJ21" s="2"/>
      <c r="FK21" s="2"/>
      <c r="FL21" s="22"/>
      <c r="FM21" s="3"/>
      <c r="FN21" s="2"/>
      <c r="FO21" s="2"/>
      <c r="FP21" s="4"/>
      <c r="FQ21" s="1"/>
      <c r="FR21" s="2"/>
      <c r="FS21" s="2"/>
      <c r="FT21" s="22"/>
      <c r="FU21" s="3"/>
      <c r="FV21" s="2"/>
      <c r="FW21" s="2"/>
      <c r="FX21" s="4"/>
      <c r="FY21" s="1"/>
      <c r="FZ21" s="2"/>
      <c r="GA21" s="2"/>
      <c r="GB21" s="22"/>
      <c r="GC21" s="3"/>
      <c r="GD21" s="2"/>
      <c r="GE21" s="2"/>
      <c r="GF21" s="4"/>
      <c r="GG21" s="1"/>
      <c r="GH21" s="2"/>
      <c r="GI21" s="2"/>
      <c r="GJ21" s="22"/>
      <c r="GK21" s="3"/>
      <c r="GL21" s="2"/>
      <c r="GM21" s="2"/>
      <c r="GN21" s="4"/>
      <c r="GO21" s="1"/>
      <c r="GP21" s="2"/>
      <c r="GQ21" s="2"/>
      <c r="GR21" s="22"/>
      <c r="GS21" s="3"/>
      <c r="GT21" s="2"/>
      <c r="GU21" s="2"/>
      <c r="GV21" s="4"/>
      <c r="GW21" s="1"/>
      <c r="GX21" s="2"/>
      <c r="GY21" s="2"/>
      <c r="GZ21" s="22"/>
      <c r="HA21" s="3"/>
      <c r="HB21" s="2"/>
      <c r="HC21" s="2"/>
      <c r="HD21" s="4"/>
      <c r="HE21" s="1"/>
      <c r="HF21" s="2"/>
      <c r="HG21" s="2"/>
      <c r="HH21" s="22"/>
      <c r="HI21" s="3"/>
      <c r="HJ21" s="2"/>
      <c r="HK21" s="2"/>
      <c r="HL21" s="4"/>
      <c r="HM21" s="1"/>
      <c r="HN21" s="2"/>
      <c r="HO21" s="2"/>
      <c r="HP21" s="22"/>
      <c r="HQ21" s="3"/>
      <c r="HR21" s="2"/>
      <c r="HS21" s="2"/>
      <c r="HT21" s="4"/>
      <c r="HU21" s="1"/>
      <c r="HV21" s="2"/>
      <c r="HW21" s="2"/>
      <c r="HX21" s="22"/>
      <c r="HY21" s="3"/>
      <c r="HZ21" s="2"/>
      <c r="IA21" s="2"/>
      <c r="IB21" s="4"/>
      <c r="IC21" s="1"/>
      <c r="ID21" s="2"/>
      <c r="IE21" s="2"/>
    </row>
    <row r="22" spans="1:239" s="5" customFormat="1" ht="15.75" customHeight="1" x14ac:dyDescent="0.35">
      <c r="A22" s="1" t="s">
        <v>209</v>
      </c>
      <c r="B22" s="53" t="s">
        <v>210</v>
      </c>
      <c r="C22" s="2" t="s">
        <v>215</v>
      </c>
      <c r="D22" s="2" t="s">
        <v>50</v>
      </c>
      <c r="E22" s="69" t="s">
        <v>152</v>
      </c>
      <c r="F22" s="70">
        <v>46112</v>
      </c>
      <c r="G22" s="78">
        <v>46112</v>
      </c>
      <c r="H22" s="1" t="s">
        <v>11</v>
      </c>
      <c r="I22" s="1" t="s">
        <v>6</v>
      </c>
      <c r="J22" s="36">
        <v>74000000</v>
      </c>
      <c r="K22" s="36">
        <v>74165675.739999995</v>
      </c>
      <c r="L22" s="37">
        <v>4.0422041440849286E-3</v>
      </c>
      <c r="M22" s="72" t="s">
        <v>18</v>
      </c>
      <c r="N22" s="2" t="s">
        <v>29</v>
      </c>
      <c r="O22" s="76"/>
      <c r="P22" s="22"/>
      <c r="Q22" s="3"/>
      <c r="R22" s="2"/>
      <c r="S22" s="2"/>
      <c r="T22" s="4"/>
      <c r="U22" s="1"/>
      <c r="V22" s="2"/>
      <c r="W22" s="2"/>
      <c r="X22" s="22"/>
      <c r="Y22" s="3"/>
      <c r="Z22" s="2"/>
      <c r="AA22" s="2"/>
      <c r="AB22" s="4"/>
      <c r="AC22" s="1"/>
      <c r="AD22" s="2"/>
      <c r="AE22" s="2"/>
      <c r="AF22" s="22"/>
      <c r="AG22" s="3"/>
      <c r="AH22" s="2"/>
      <c r="AI22" s="2"/>
      <c r="AJ22" s="4"/>
      <c r="AK22" s="1"/>
      <c r="AL22" s="2"/>
      <c r="AM22" s="2"/>
      <c r="AN22" s="22"/>
      <c r="AO22" s="3"/>
      <c r="AP22" s="2"/>
      <c r="AQ22" s="2"/>
      <c r="AR22" s="4"/>
      <c r="AS22" s="1"/>
      <c r="AT22" s="2"/>
      <c r="AU22" s="2"/>
      <c r="AV22" s="22"/>
      <c r="AW22" s="3"/>
      <c r="AX22" s="2"/>
      <c r="AY22" s="2"/>
      <c r="AZ22" s="4"/>
      <c r="BA22" s="1"/>
      <c r="BB22" s="2"/>
      <c r="BC22" s="2"/>
      <c r="BD22" s="22"/>
      <c r="BE22" s="3"/>
      <c r="BF22" s="2"/>
      <c r="BG22" s="2"/>
      <c r="BH22" s="4"/>
      <c r="BI22" s="1"/>
      <c r="BJ22" s="2"/>
      <c r="BK22" s="2"/>
      <c r="BL22" s="22"/>
      <c r="BM22" s="3"/>
      <c r="BN22" s="2"/>
      <c r="BO22" s="2"/>
      <c r="BP22" s="4"/>
      <c r="BQ22" s="1"/>
      <c r="BR22" s="2"/>
      <c r="BS22" s="2"/>
      <c r="BT22" s="22"/>
      <c r="BU22" s="3"/>
      <c r="BV22" s="2"/>
      <c r="BW22" s="2"/>
      <c r="BX22" s="4"/>
      <c r="BY22" s="1"/>
      <c r="BZ22" s="2"/>
      <c r="CA22" s="2"/>
      <c r="CB22" s="22"/>
      <c r="CC22" s="3"/>
      <c r="CD22" s="2"/>
      <c r="CE22" s="2"/>
      <c r="CF22" s="4"/>
      <c r="CG22" s="1"/>
      <c r="CH22" s="2"/>
      <c r="CI22" s="2"/>
      <c r="CJ22" s="22"/>
      <c r="CK22" s="3"/>
      <c r="CL22" s="2"/>
      <c r="CM22" s="2"/>
      <c r="CN22" s="4"/>
      <c r="CO22" s="1"/>
      <c r="CP22" s="2"/>
      <c r="CQ22" s="2"/>
      <c r="CR22" s="22"/>
      <c r="CS22" s="3"/>
      <c r="CT22" s="2"/>
      <c r="CU22" s="2"/>
      <c r="CV22" s="4"/>
      <c r="CW22" s="1"/>
      <c r="CX22" s="2"/>
      <c r="CY22" s="2"/>
      <c r="CZ22" s="22"/>
      <c r="DA22" s="3"/>
      <c r="DB22" s="2"/>
      <c r="DC22" s="2"/>
      <c r="DD22" s="4"/>
      <c r="DE22" s="1"/>
      <c r="DF22" s="2"/>
      <c r="DG22" s="2"/>
      <c r="DH22" s="22"/>
      <c r="DI22" s="3"/>
      <c r="DJ22" s="2"/>
      <c r="DK22" s="2"/>
      <c r="DL22" s="4"/>
      <c r="DM22" s="1"/>
      <c r="DN22" s="2"/>
      <c r="DO22" s="2"/>
      <c r="DP22" s="22"/>
      <c r="DQ22" s="3"/>
      <c r="DR22" s="2"/>
      <c r="DS22" s="2"/>
      <c r="DT22" s="4"/>
      <c r="DU22" s="1"/>
      <c r="DV22" s="2"/>
      <c r="DW22" s="2"/>
      <c r="DX22" s="22"/>
      <c r="DY22" s="3"/>
      <c r="DZ22" s="2"/>
      <c r="EA22" s="2"/>
      <c r="EB22" s="4"/>
      <c r="EC22" s="1"/>
      <c r="ED22" s="2"/>
      <c r="EE22" s="2"/>
      <c r="EF22" s="22"/>
      <c r="EG22" s="3"/>
      <c r="EH22" s="2"/>
      <c r="EI22" s="2"/>
      <c r="EJ22" s="4"/>
      <c r="EK22" s="1"/>
      <c r="EL22" s="2"/>
      <c r="EM22" s="2"/>
      <c r="EN22" s="22"/>
      <c r="EO22" s="3"/>
      <c r="EP22" s="2"/>
      <c r="EQ22" s="2"/>
      <c r="ER22" s="4"/>
      <c r="ES22" s="1"/>
      <c r="ET22" s="2"/>
      <c r="EU22" s="2"/>
      <c r="EV22" s="22"/>
      <c r="EW22" s="3"/>
      <c r="EX22" s="2"/>
      <c r="EY22" s="2"/>
      <c r="EZ22" s="4"/>
      <c r="FA22" s="1"/>
      <c r="FB22" s="2"/>
      <c r="FC22" s="2"/>
      <c r="FD22" s="22"/>
      <c r="FE22" s="3"/>
      <c r="FF22" s="2"/>
      <c r="FG22" s="2"/>
      <c r="FH22" s="4"/>
      <c r="FI22" s="1"/>
      <c r="FJ22" s="2"/>
      <c r="FK22" s="2"/>
      <c r="FL22" s="22"/>
      <c r="FM22" s="3"/>
      <c r="FN22" s="2"/>
      <c r="FO22" s="2"/>
      <c r="FP22" s="4"/>
      <c r="FQ22" s="1"/>
      <c r="FR22" s="2"/>
      <c r="FS22" s="2"/>
      <c r="FT22" s="22"/>
      <c r="FU22" s="3"/>
      <c r="FV22" s="2"/>
      <c r="FW22" s="2"/>
      <c r="FX22" s="4"/>
      <c r="FY22" s="1"/>
      <c r="FZ22" s="2"/>
      <c r="GA22" s="2"/>
      <c r="GB22" s="22"/>
      <c r="GC22" s="3"/>
      <c r="GD22" s="2"/>
      <c r="GE22" s="2"/>
      <c r="GF22" s="4"/>
      <c r="GG22" s="1"/>
      <c r="GH22" s="2"/>
      <c r="GI22" s="2"/>
      <c r="GJ22" s="22"/>
      <c r="GK22" s="3"/>
      <c r="GL22" s="2"/>
      <c r="GM22" s="2"/>
      <c r="GN22" s="4"/>
      <c r="GO22" s="1"/>
      <c r="GP22" s="2"/>
      <c r="GQ22" s="2"/>
      <c r="GR22" s="22"/>
      <c r="GS22" s="3"/>
      <c r="GT22" s="2"/>
      <c r="GU22" s="2"/>
      <c r="GV22" s="4"/>
      <c r="GW22" s="1"/>
      <c r="GX22" s="2"/>
      <c r="GY22" s="2"/>
      <c r="GZ22" s="22"/>
      <c r="HA22" s="3"/>
      <c r="HB22" s="2"/>
      <c r="HC22" s="2"/>
      <c r="HD22" s="4"/>
      <c r="HE22" s="1"/>
      <c r="HF22" s="2"/>
      <c r="HG22" s="2"/>
      <c r="HH22" s="22"/>
      <c r="HI22" s="3"/>
      <c r="HJ22" s="2"/>
      <c r="HK22" s="2"/>
      <c r="HL22" s="4"/>
      <c r="HM22" s="1"/>
      <c r="HN22" s="2"/>
      <c r="HO22" s="2"/>
      <c r="HP22" s="22"/>
      <c r="HQ22" s="3"/>
      <c r="HR22" s="2"/>
      <c r="HS22" s="2"/>
      <c r="HT22" s="4"/>
      <c r="HU22" s="1"/>
      <c r="HV22" s="2"/>
      <c r="HW22" s="2"/>
      <c r="HX22" s="22"/>
      <c r="HY22" s="3"/>
      <c r="HZ22" s="2"/>
      <c r="IA22" s="2"/>
      <c r="IB22" s="4"/>
      <c r="IC22" s="1"/>
      <c r="ID22" s="2"/>
      <c r="IE22" s="2"/>
    </row>
    <row r="23" spans="1:239" s="5" customFormat="1" ht="15.75" customHeight="1" x14ac:dyDescent="0.35">
      <c r="A23" s="1" t="s">
        <v>451</v>
      </c>
      <c r="B23" s="53" t="s">
        <v>452</v>
      </c>
      <c r="C23" s="2" t="s">
        <v>453</v>
      </c>
      <c r="D23" s="2" t="s">
        <v>50</v>
      </c>
      <c r="E23" s="69" t="s">
        <v>138</v>
      </c>
      <c r="F23" s="70">
        <v>46081</v>
      </c>
      <c r="G23" s="78">
        <v>46081</v>
      </c>
      <c r="H23" s="1" t="s">
        <v>11</v>
      </c>
      <c r="I23" s="1" t="s">
        <v>6</v>
      </c>
      <c r="J23" s="36">
        <v>99500000</v>
      </c>
      <c r="K23" s="36">
        <v>99685939.599999994</v>
      </c>
      <c r="L23" s="37">
        <v>5.4331186783860876E-3</v>
      </c>
      <c r="M23" s="72" t="s">
        <v>18</v>
      </c>
      <c r="N23" s="2" t="s">
        <v>29</v>
      </c>
      <c r="O23" s="76"/>
      <c r="P23" s="22"/>
      <c r="Q23" s="3"/>
      <c r="R23" s="2"/>
      <c r="S23" s="2"/>
      <c r="T23" s="4"/>
      <c r="U23" s="1"/>
      <c r="V23" s="2"/>
      <c r="W23" s="2"/>
      <c r="X23" s="22"/>
      <c r="Y23" s="3"/>
      <c r="Z23" s="2"/>
      <c r="AA23" s="2"/>
      <c r="AB23" s="4"/>
      <c r="AC23" s="1"/>
      <c r="AD23" s="2"/>
      <c r="AE23" s="2"/>
      <c r="AF23" s="22"/>
      <c r="AG23" s="3"/>
      <c r="AH23" s="2"/>
      <c r="AI23" s="2"/>
      <c r="AJ23" s="4"/>
      <c r="AK23" s="1"/>
      <c r="AL23" s="2"/>
      <c r="AM23" s="2"/>
      <c r="AN23" s="22"/>
      <c r="AO23" s="3"/>
      <c r="AP23" s="2"/>
      <c r="AQ23" s="2"/>
      <c r="AR23" s="4"/>
      <c r="AS23" s="1"/>
      <c r="AT23" s="2"/>
      <c r="AU23" s="2"/>
      <c r="AV23" s="22"/>
      <c r="AW23" s="3"/>
      <c r="AX23" s="2"/>
      <c r="AY23" s="2"/>
      <c r="AZ23" s="4"/>
      <c r="BA23" s="1"/>
      <c r="BB23" s="2"/>
      <c r="BC23" s="2"/>
      <c r="BD23" s="22"/>
      <c r="BE23" s="3"/>
      <c r="BF23" s="2"/>
      <c r="BG23" s="2"/>
      <c r="BH23" s="4"/>
      <c r="BI23" s="1"/>
      <c r="BJ23" s="2"/>
      <c r="BK23" s="2"/>
      <c r="BL23" s="22"/>
      <c r="BM23" s="3"/>
      <c r="BN23" s="2"/>
      <c r="BO23" s="2"/>
      <c r="BP23" s="4"/>
      <c r="BQ23" s="1"/>
      <c r="BR23" s="2"/>
      <c r="BS23" s="2"/>
      <c r="BT23" s="22"/>
      <c r="BU23" s="3"/>
      <c r="BV23" s="2"/>
      <c r="BW23" s="2"/>
      <c r="BX23" s="4"/>
      <c r="BY23" s="1"/>
      <c r="BZ23" s="2"/>
      <c r="CA23" s="2"/>
      <c r="CB23" s="22"/>
      <c r="CC23" s="3"/>
      <c r="CD23" s="2"/>
      <c r="CE23" s="2"/>
      <c r="CF23" s="4"/>
      <c r="CG23" s="1"/>
      <c r="CH23" s="2"/>
      <c r="CI23" s="2"/>
      <c r="CJ23" s="22"/>
      <c r="CK23" s="3"/>
      <c r="CL23" s="2"/>
      <c r="CM23" s="2"/>
      <c r="CN23" s="4"/>
      <c r="CO23" s="1"/>
      <c r="CP23" s="2"/>
      <c r="CQ23" s="2"/>
      <c r="CR23" s="22"/>
      <c r="CS23" s="3"/>
      <c r="CT23" s="2"/>
      <c r="CU23" s="2"/>
      <c r="CV23" s="4"/>
      <c r="CW23" s="1"/>
      <c r="CX23" s="2"/>
      <c r="CY23" s="2"/>
      <c r="CZ23" s="22"/>
      <c r="DA23" s="3"/>
      <c r="DB23" s="2"/>
      <c r="DC23" s="2"/>
      <c r="DD23" s="4"/>
      <c r="DE23" s="1"/>
      <c r="DF23" s="2"/>
      <c r="DG23" s="2"/>
      <c r="DH23" s="22"/>
      <c r="DI23" s="3"/>
      <c r="DJ23" s="2"/>
      <c r="DK23" s="2"/>
      <c r="DL23" s="4"/>
      <c r="DM23" s="1"/>
      <c r="DN23" s="2"/>
      <c r="DO23" s="2"/>
      <c r="DP23" s="22"/>
      <c r="DQ23" s="3"/>
      <c r="DR23" s="2"/>
      <c r="DS23" s="2"/>
      <c r="DT23" s="4"/>
      <c r="DU23" s="1"/>
      <c r="DV23" s="2"/>
      <c r="DW23" s="2"/>
      <c r="DX23" s="22"/>
      <c r="DY23" s="3"/>
      <c r="DZ23" s="2"/>
      <c r="EA23" s="2"/>
      <c r="EB23" s="4"/>
      <c r="EC23" s="1"/>
      <c r="ED23" s="2"/>
      <c r="EE23" s="2"/>
      <c r="EF23" s="22"/>
      <c r="EG23" s="3"/>
      <c r="EH23" s="2"/>
      <c r="EI23" s="2"/>
      <c r="EJ23" s="4"/>
      <c r="EK23" s="1"/>
      <c r="EL23" s="2"/>
      <c r="EM23" s="2"/>
      <c r="EN23" s="22"/>
      <c r="EO23" s="3"/>
      <c r="EP23" s="2"/>
      <c r="EQ23" s="2"/>
      <c r="ER23" s="4"/>
      <c r="ES23" s="1"/>
      <c r="ET23" s="2"/>
      <c r="EU23" s="2"/>
      <c r="EV23" s="22"/>
      <c r="EW23" s="3"/>
      <c r="EX23" s="2"/>
      <c r="EY23" s="2"/>
      <c r="EZ23" s="4"/>
      <c r="FA23" s="1"/>
      <c r="FB23" s="2"/>
      <c r="FC23" s="2"/>
      <c r="FD23" s="22"/>
      <c r="FE23" s="3"/>
      <c r="FF23" s="2"/>
      <c r="FG23" s="2"/>
      <c r="FH23" s="4"/>
      <c r="FI23" s="1"/>
      <c r="FJ23" s="2"/>
      <c r="FK23" s="2"/>
      <c r="FL23" s="22"/>
      <c r="FM23" s="3"/>
      <c r="FN23" s="2"/>
      <c r="FO23" s="2"/>
      <c r="FP23" s="4"/>
      <c r="FQ23" s="1"/>
      <c r="FR23" s="2"/>
      <c r="FS23" s="2"/>
      <c r="FT23" s="22"/>
      <c r="FU23" s="3"/>
      <c r="FV23" s="2"/>
      <c r="FW23" s="2"/>
      <c r="FX23" s="4"/>
      <c r="FY23" s="1"/>
      <c r="FZ23" s="2"/>
      <c r="GA23" s="2"/>
      <c r="GB23" s="22"/>
      <c r="GC23" s="3"/>
      <c r="GD23" s="2"/>
      <c r="GE23" s="2"/>
      <c r="GF23" s="4"/>
      <c r="GG23" s="1"/>
      <c r="GH23" s="2"/>
      <c r="GI23" s="2"/>
      <c r="GJ23" s="22"/>
      <c r="GK23" s="3"/>
      <c r="GL23" s="2"/>
      <c r="GM23" s="2"/>
      <c r="GN23" s="4"/>
      <c r="GO23" s="1"/>
      <c r="GP23" s="2"/>
      <c r="GQ23" s="2"/>
      <c r="GR23" s="22"/>
      <c r="GS23" s="3"/>
      <c r="GT23" s="2"/>
      <c r="GU23" s="2"/>
      <c r="GV23" s="4"/>
      <c r="GW23" s="1"/>
      <c r="GX23" s="2"/>
      <c r="GY23" s="2"/>
      <c r="GZ23" s="22"/>
      <c r="HA23" s="3"/>
      <c r="HB23" s="2"/>
      <c r="HC23" s="2"/>
      <c r="HD23" s="4"/>
      <c r="HE23" s="1"/>
      <c r="HF23" s="2"/>
      <c r="HG23" s="2"/>
      <c r="HH23" s="22"/>
      <c r="HI23" s="3"/>
      <c r="HJ23" s="2"/>
      <c r="HK23" s="2"/>
      <c r="HL23" s="4"/>
      <c r="HM23" s="1"/>
      <c r="HN23" s="2"/>
      <c r="HO23" s="2"/>
      <c r="HP23" s="22"/>
      <c r="HQ23" s="3"/>
      <c r="HR23" s="2"/>
      <c r="HS23" s="2"/>
      <c r="HT23" s="4"/>
      <c r="HU23" s="1"/>
      <c r="HV23" s="2"/>
      <c r="HW23" s="2"/>
      <c r="HX23" s="22"/>
      <c r="HY23" s="3"/>
      <c r="HZ23" s="2"/>
      <c r="IA23" s="2"/>
      <c r="IB23" s="4"/>
      <c r="IC23" s="1"/>
      <c r="ID23" s="2"/>
      <c r="IE23" s="2"/>
    </row>
    <row r="24" spans="1:239" s="5" customFormat="1" ht="15.75" customHeight="1" x14ac:dyDescent="0.35">
      <c r="A24" s="1" t="s">
        <v>148</v>
      </c>
      <c r="B24" s="53" t="s">
        <v>149</v>
      </c>
      <c r="C24" s="2" t="s">
        <v>150</v>
      </c>
      <c r="D24" s="2" t="s">
        <v>50</v>
      </c>
      <c r="E24" s="69" t="s">
        <v>151</v>
      </c>
      <c r="F24" s="70">
        <v>46068</v>
      </c>
      <c r="G24" s="3">
        <v>46068</v>
      </c>
      <c r="H24" s="1" t="s">
        <v>11</v>
      </c>
      <c r="I24" s="1" t="s">
        <v>6</v>
      </c>
      <c r="J24" s="36">
        <v>24000000</v>
      </c>
      <c r="K24" s="36">
        <v>23672799.059999999</v>
      </c>
      <c r="L24" s="37">
        <v>1.2902233480333932E-3</v>
      </c>
      <c r="M24" s="72" t="s">
        <v>18</v>
      </c>
      <c r="N24" s="2" t="s">
        <v>29</v>
      </c>
      <c r="O24" s="76"/>
      <c r="P24" s="22"/>
      <c r="Q24" s="3"/>
      <c r="R24" s="2"/>
      <c r="S24" s="2"/>
      <c r="T24" s="4"/>
      <c r="U24" s="1"/>
      <c r="V24" s="2"/>
      <c r="W24" s="2"/>
      <c r="X24" s="22"/>
      <c r="Y24" s="3"/>
      <c r="Z24" s="2"/>
      <c r="AA24" s="2"/>
      <c r="AB24" s="4"/>
      <c r="AC24" s="1"/>
      <c r="AD24" s="2"/>
      <c r="AE24" s="2"/>
      <c r="AF24" s="22"/>
      <c r="AG24" s="3"/>
      <c r="AH24" s="2"/>
      <c r="AI24" s="2"/>
      <c r="AJ24" s="4"/>
      <c r="AK24" s="1"/>
      <c r="AL24" s="2"/>
      <c r="AM24" s="2"/>
      <c r="AN24" s="22"/>
      <c r="AO24" s="3"/>
      <c r="AP24" s="2"/>
      <c r="AQ24" s="2"/>
      <c r="AR24" s="4"/>
      <c r="AS24" s="1"/>
      <c r="AT24" s="2"/>
      <c r="AU24" s="2"/>
      <c r="AV24" s="22"/>
      <c r="AW24" s="3"/>
      <c r="AX24" s="2"/>
      <c r="AY24" s="2"/>
      <c r="AZ24" s="4"/>
      <c r="BA24" s="1"/>
      <c r="BB24" s="2"/>
      <c r="BC24" s="2"/>
      <c r="BD24" s="22"/>
      <c r="BE24" s="3"/>
      <c r="BF24" s="2"/>
      <c r="BG24" s="2"/>
      <c r="BH24" s="4"/>
      <c r="BI24" s="1"/>
      <c r="BJ24" s="2"/>
      <c r="BK24" s="2"/>
      <c r="BL24" s="22"/>
      <c r="BM24" s="3"/>
      <c r="BN24" s="2"/>
      <c r="BO24" s="2"/>
      <c r="BP24" s="4"/>
      <c r="BQ24" s="1"/>
      <c r="BR24" s="2"/>
      <c r="BS24" s="2"/>
      <c r="BT24" s="22"/>
      <c r="BU24" s="3"/>
      <c r="BV24" s="2"/>
      <c r="BW24" s="2"/>
      <c r="BX24" s="4"/>
      <c r="BY24" s="1"/>
      <c r="BZ24" s="2"/>
      <c r="CA24" s="2"/>
      <c r="CB24" s="22"/>
      <c r="CC24" s="3"/>
      <c r="CD24" s="2"/>
      <c r="CE24" s="2"/>
      <c r="CF24" s="4"/>
      <c r="CG24" s="1"/>
      <c r="CH24" s="2"/>
      <c r="CI24" s="2"/>
      <c r="CJ24" s="22"/>
      <c r="CK24" s="3"/>
      <c r="CL24" s="2"/>
      <c r="CM24" s="2"/>
      <c r="CN24" s="4"/>
      <c r="CO24" s="1"/>
      <c r="CP24" s="2"/>
      <c r="CQ24" s="2"/>
      <c r="CR24" s="22"/>
      <c r="CS24" s="3"/>
      <c r="CT24" s="2"/>
      <c r="CU24" s="2"/>
      <c r="CV24" s="4"/>
      <c r="CW24" s="1"/>
      <c r="CX24" s="2"/>
      <c r="CY24" s="2"/>
      <c r="CZ24" s="22"/>
      <c r="DA24" s="3"/>
      <c r="DB24" s="2"/>
      <c r="DC24" s="2"/>
      <c r="DD24" s="4"/>
      <c r="DE24" s="1"/>
      <c r="DF24" s="2"/>
      <c r="DG24" s="2"/>
      <c r="DH24" s="22"/>
      <c r="DI24" s="3"/>
      <c r="DJ24" s="2"/>
      <c r="DK24" s="2"/>
      <c r="DL24" s="4"/>
      <c r="DM24" s="1"/>
      <c r="DN24" s="2"/>
      <c r="DO24" s="2"/>
      <c r="DP24" s="22"/>
      <c r="DQ24" s="3"/>
      <c r="DR24" s="2"/>
      <c r="DS24" s="2"/>
      <c r="DT24" s="4"/>
      <c r="DU24" s="1"/>
      <c r="DV24" s="2"/>
      <c r="DW24" s="2"/>
      <c r="DX24" s="22"/>
      <c r="DY24" s="3"/>
      <c r="DZ24" s="2"/>
      <c r="EA24" s="2"/>
      <c r="EB24" s="4"/>
      <c r="EC24" s="1"/>
      <c r="ED24" s="2"/>
      <c r="EE24" s="2"/>
      <c r="EF24" s="22"/>
      <c r="EG24" s="3"/>
      <c r="EH24" s="2"/>
      <c r="EI24" s="2"/>
      <c r="EJ24" s="4"/>
      <c r="EK24" s="1"/>
      <c r="EL24" s="2"/>
      <c r="EM24" s="2"/>
      <c r="EN24" s="22"/>
      <c r="EO24" s="3"/>
      <c r="EP24" s="2"/>
      <c r="EQ24" s="2"/>
      <c r="ER24" s="4"/>
      <c r="ES24" s="1"/>
      <c r="ET24" s="2"/>
      <c r="EU24" s="2"/>
      <c r="EV24" s="22"/>
      <c r="EW24" s="3"/>
      <c r="EX24" s="2"/>
      <c r="EY24" s="2"/>
      <c r="EZ24" s="4"/>
      <c r="FA24" s="1"/>
      <c r="FB24" s="2"/>
      <c r="FC24" s="2"/>
      <c r="FD24" s="22"/>
      <c r="FE24" s="3"/>
      <c r="FF24" s="2"/>
      <c r="FG24" s="2"/>
      <c r="FH24" s="4"/>
      <c r="FI24" s="1"/>
      <c r="FJ24" s="2"/>
      <c r="FK24" s="2"/>
      <c r="FL24" s="22"/>
      <c r="FM24" s="3"/>
      <c r="FN24" s="2"/>
      <c r="FO24" s="2"/>
      <c r="FP24" s="4"/>
      <c r="FQ24" s="1"/>
      <c r="FR24" s="2"/>
      <c r="FS24" s="2"/>
      <c r="FT24" s="22"/>
      <c r="FU24" s="3"/>
      <c r="FV24" s="2"/>
      <c r="FW24" s="2"/>
      <c r="FX24" s="4"/>
      <c r="FY24" s="1"/>
      <c r="FZ24" s="2"/>
      <c r="GA24" s="2"/>
      <c r="GB24" s="22"/>
      <c r="GC24" s="3"/>
      <c r="GD24" s="2"/>
      <c r="GE24" s="2"/>
      <c r="GF24" s="4"/>
      <c r="GG24" s="1"/>
      <c r="GH24" s="2"/>
      <c r="GI24" s="2"/>
      <c r="GJ24" s="22"/>
      <c r="GK24" s="3"/>
      <c r="GL24" s="2"/>
      <c r="GM24" s="2"/>
      <c r="GN24" s="4"/>
      <c r="GO24" s="1"/>
      <c r="GP24" s="2"/>
      <c r="GQ24" s="2"/>
      <c r="GR24" s="22"/>
      <c r="GS24" s="3"/>
      <c r="GT24" s="2"/>
      <c r="GU24" s="2"/>
      <c r="GV24" s="4"/>
      <c r="GW24" s="1"/>
      <c r="GX24" s="2"/>
      <c r="GY24" s="2"/>
      <c r="GZ24" s="22"/>
      <c r="HA24" s="3"/>
      <c r="HB24" s="2"/>
      <c r="HC24" s="2"/>
      <c r="HD24" s="4"/>
      <c r="HE24" s="1"/>
      <c r="HF24" s="2"/>
      <c r="HG24" s="2"/>
      <c r="HH24" s="22"/>
      <c r="HI24" s="3"/>
      <c r="HJ24" s="2"/>
      <c r="HK24" s="2"/>
      <c r="HL24" s="4"/>
      <c r="HM24" s="1"/>
      <c r="HN24" s="2"/>
      <c r="HO24" s="2"/>
      <c r="HP24" s="22"/>
      <c r="HQ24" s="3"/>
      <c r="HR24" s="2"/>
      <c r="HS24" s="2"/>
      <c r="HT24" s="4"/>
      <c r="HU24" s="1"/>
      <c r="HV24" s="2"/>
      <c r="HW24" s="2"/>
      <c r="HX24" s="22"/>
      <c r="HY24" s="3"/>
      <c r="HZ24" s="2"/>
      <c r="IA24" s="2"/>
      <c r="IB24" s="4"/>
      <c r="IC24" s="1"/>
      <c r="ID24" s="2"/>
      <c r="IE24" s="2"/>
    </row>
    <row r="25" spans="1:239" s="18" customFormat="1" ht="16.5" customHeight="1" x14ac:dyDescent="0.3">
      <c r="A25" s="1" t="s">
        <v>296</v>
      </c>
      <c r="B25" s="53" t="s">
        <v>297</v>
      </c>
      <c r="C25" s="2" t="s">
        <v>298</v>
      </c>
      <c r="D25" s="2" t="s">
        <v>50</v>
      </c>
      <c r="E25" s="69" t="s">
        <v>151</v>
      </c>
      <c r="F25" s="70">
        <v>46157</v>
      </c>
      <c r="G25" s="3">
        <v>46157</v>
      </c>
      <c r="H25" s="1" t="s">
        <v>11</v>
      </c>
      <c r="I25" s="1" t="s">
        <v>6</v>
      </c>
      <c r="J25" s="36">
        <v>74500000</v>
      </c>
      <c r="K25" s="36">
        <v>73122207.099999994</v>
      </c>
      <c r="L25" s="37">
        <v>3.9853326436402048E-3</v>
      </c>
      <c r="M25" s="72" t="s">
        <v>18</v>
      </c>
      <c r="N25" s="2" t="s">
        <v>29</v>
      </c>
      <c r="O25" s="76"/>
    </row>
    <row r="26" spans="1:239" s="18" customFormat="1" ht="12.75" customHeight="1" x14ac:dyDescent="0.3">
      <c r="A26" s="1" t="s">
        <v>71</v>
      </c>
      <c r="B26" s="53" t="s">
        <v>72</v>
      </c>
      <c r="C26" s="2" t="s">
        <v>73</v>
      </c>
      <c r="D26" s="2" t="s">
        <v>50</v>
      </c>
      <c r="E26" s="69" t="s">
        <v>97</v>
      </c>
      <c r="F26" s="70">
        <v>45961</v>
      </c>
      <c r="G26" s="3">
        <v>45961</v>
      </c>
      <c r="H26" s="1" t="s">
        <v>11</v>
      </c>
      <c r="I26" s="1" t="s">
        <v>6</v>
      </c>
      <c r="J26" s="36">
        <v>35400000</v>
      </c>
      <c r="K26" s="36">
        <v>35072320.579999998</v>
      </c>
      <c r="L26" s="37">
        <v>1.911524140737926E-3</v>
      </c>
      <c r="M26" s="72" t="s">
        <v>18</v>
      </c>
      <c r="N26" s="2" t="s">
        <v>29</v>
      </c>
      <c r="O26" s="76"/>
    </row>
    <row r="27" spans="1:239" s="18" customFormat="1" ht="12.75" customHeight="1" x14ac:dyDescent="0.3">
      <c r="A27" s="32" t="s">
        <v>89</v>
      </c>
      <c r="B27" s="32" t="s">
        <v>90</v>
      </c>
      <c r="C27" s="2" t="s">
        <v>91</v>
      </c>
      <c r="D27" s="32" t="s">
        <v>50</v>
      </c>
      <c r="E27" s="69" t="s">
        <v>102</v>
      </c>
      <c r="F27" s="70">
        <v>45976</v>
      </c>
      <c r="G27" s="3">
        <v>45976</v>
      </c>
      <c r="H27" s="32" t="s">
        <v>11</v>
      </c>
      <c r="I27" s="1" t="s">
        <v>6</v>
      </c>
      <c r="J27" s="36">
        <v>100000000</v>
      </c>
      <c r="K27" s="36">
        <v>99436254.680000007</v>
      </c>
      <c r="L27" s="77">
        <v>5.4195102617126166E-3</v>
      </c>
      <c r="M27" s="18" t="s">
        <v>18</v>
      </c>
      <c r="N27" s="2" t="s">
        <v>29</v>
      </c>
      <c r="O27" s="76"/>
    </row>
    <row r="28" spans="1:239" s="18" customFormat="1" ht="12.75" customHeight="1" x14ac:dyDescent="0.3">
      <c r="A28" s="32" t="s">
        <v>98</v>
      </c>
      <c r="B28" s="32" t="s">
        <v>99</v>
      </c>
      <c r="C28" s="2" t="s">
        <v>100</v>
      </c>
      <c r="D28" s="32" t="s">
        <v>50</v>
      </c>
      <c r="E28" s="69" t="s">
        <v>101</v>
      </c>
      <c r="F28" s="70">
        <v>45991</v>
      </c>
      <c r="G28" s="3">
        <v>45991</v>
      </c>
      <c r="H28" s="32" t="s">
        <v>11</v>
      </c>
      <c r="I28" s="32" t="s">
        <v>6</v>
      </c>
      <c r="J28" s="36">
        <v>7000000</v>
      </c>
      <c r="K28" s="36">
        <v>6917216.4400000004</v>
      </c>
      <c r="L28" s="77">
        <v>3.7700460058264146E-4</v>
      </c>
      <c r="M28" s="18" t="s">
        <v>18</v>
      </c>
      <c r="N28" s="2" t="s">
        <v>29</v>
      </c>
      <c r="O28" s="76"/>
    </row>
    <row r="29" spans="1:239" s="18" customFormat="1" ht="12.75" customHeight="1" x14ac:dyDescent="0.3">
      <c r="A29" s="32" t="s">
        <v>388</v>
      </c>
      <c r="B29" s="32" t="s">
        <v>389</v>
      </c>
      <c r="C29" s="2" t="s">
        <v>390</v>
      </c>
      <c r="D29" s="32" t="s">
        <v>50</v>
      </c>
      <c r="E29" s="69" t="s">
        <v>391</v>
      </c>
      <c r="F29" s="70">
        <v>46234</v>
      </c>
      <c r="G29" s="3">
        <v>46234</v>
      </c>
      <c r="H29" s="32" t="s">
        <v>11</v>
      </c>
      <c r="I29" s="32" t="s">
        <v>6</v>
      </c>
      <c r="J29" s="36">
        <v>64000000</v>
      </c>
      <c r="K29" s="36">
        <v>61879138.159999996</v>
      </c>
      <c r="L29" s="77">
        <v>3.3725588853207671E-3</v>
      </c>
      <c r="M29" s="18" t="s">
        <v>18</v>
      </c>
      <c r="N29" s="2" t="s">
        <v>29</v>
      </c>
      <c r="O29" s="76"/>
    </row>
    <row r="30" spans="1:239" s="18" customFormat="1" ht="12.75" customHeight="1" x14ac:dyDescent="0.3">
      <c r="A30" s="32" t="s">
        <v>206</v>
      </c>
      <c r="B30" s="32" t="s">
        <v>207</v>
      </c>
      <c r="C30" s="2" t="s">
        <v>214</v>
      </c>
      <c r="D30" s="32" t="s">
        <v>50</v>
      </c>
      <c r="E30" s="69" t="s">
        <v>208</v>
      </c>
      <c r="F30" s="70">
        <v>46112</v>
      </c>
      <c r="G30" s="3">
        <v>46112</v>
      </c>
      <c r="H30" s="32" t="s">
        <v>11</v>
      </c>
      <c r="I30" s="32" t="s">
        <v>6</v>
      </c>
      <c r="J30" s="36">
        <v>124000000</v>
      </c>
      <c r="K30" s="36">
        <v>121360156.25</v>
      </c>
      <c r="L30" s="77">
        <v>6.6144145742067038E-3</v>
      </c>
      <c r="M30" s="18" t="s">
        <v>18</v>
      </c>
      <c r="N30" s="2" t="s">
        <v>29</v>
      </c>
      <c r="O30" s="76"/>
    </row>
    <row r="31" spans="1:239" s="18" customFormat="1" ht="12.75" customHeight="1" x14ac:dyDescent="0.3">
      <c r="A31" s="32" t="s">
        <v>228</v>
      </c>
      <c r="B31" s="32" t="s">
        <v>229</v>
      </c>
      <c r="C31" s="2" t="s">
        <v>230</v>
      </c>
      <c r="D31" s="32" t="s">
        <v>50</v>
      </c>
      <c r="E31" s="69" t="s">
        <v>208</v>
      </c>
      <c r="F31" s="70">
        <v>46142</v>
      </c>
      <c r="G31" s="3">
        <v>46142</v>
      </c>
      <c r="H31" s="32" t="s">
        <v>11</v>
      </c>
      <c r="I31" s="32" t="s">
        <v>6</v>
      </c>
      <c r="J31" s="36">
        <v>141400000</v>
      </c>
      <c r="K31" s="36">
        <v>138099493.71000001</v>
      </c>
      <c r="L31" s="77">
        <v>7.5267479221459146E-3</v>
      </c>
      <c r="M31" s="18" t="s">
        <v>18</v>
      </c>
      <c r="N31" s="2" t="s">
        <v>29</v>
      </c>
      <c r="O31" s="76"/>
    </row>
    <row r="32" spans="1:239" s="18" customFormat="1" ht="17.25" customHeight="1" x14ac:dyDescent="0.3">
      <c r="A32" s="32" t="s">
        <v>320</v>
      </c>
      <c r="B32" s="32" t="s">
        <v>321</v>
      </c>
      <c r="C32" s="2" t="s">
        <v>322</v>
      </c>
      <c r="D32" s="32" t="s">
        <v>50</v>
      </c>
      <c r="E32" s="69" t="s">
        <v>323</v>
      </c>
      <c r="F32" s="70">
        <v>46203</v>
      </c>
      <c r="G32" s="3">
        <v>46203</v>
      </c>
      <c r="H32" s="32" t="s">
        <v>11</v>
      </c>
      <c r="I32" s="32" t="s">
        <v>6</v>
      </c>
      <c r="J32" s="36">
        <v>18900000</v>
      </c>
      <c r="K32" s="36">
        <v>18363070.219999999</v>
      </c>
      <c r="L32" s="37">
        <v>1.0008306106671569E-3</v>
      </c>
      <c r="M32" s="18" t="s">
        <v>18</v>
      </c>
      <c r="N32" s="2" t="s">
        <v>29</v>
      </c>
      <c r="O32" s="76"/>
    </row>
    <row r="33" spans="1:254" s="18" customFormat="1" ht="13" x14ac:dyDescent="0.3">
      <c r="A33" s="32" t="s">
        <v>361</v>
      </c>
      <c r="B33" s="32" t="s">
        <v>362</v>
      </c>
      <c r="C33" s="2" t="s">
        <v>363</v>
      </c>
      <c r="D33" s="32" t="s">
        <v>30</v>
      </c>
      <c r="E33" s="69" t="s">
        <v>28</v>
      </c>
      <c r="F33" s="70">
        <v>46024</v>
      </c>
      <c r="G33" s="3">
        <v>46024</v>
      </c>
      <c r="H33" s="32" t="s">
        <v>11</v>
      </c>
      <c r="I33" s="32" t="s">
        <v>6</v>
      </c>
      <c r="J33" s="36">
        <v>85000000</v>
      </c>
      <c r="K33" s="36">
        <v>83573487.5</v>
      </c>
      <c r="L33" s="37">
        <v>4.5549520602012391E-3</v>
      </c>
      <c r="M33" s="18" t="s">
        <v>18</v>
      </c>
      <c r="N33" s="2" t="s">
        <v>29</v>
      </c>
      <c r="O33" s="76"/>
    </row>
    <row r="34" spans="1:254" s="18" customFormat="1" ht="13" x14ac:dyDescent="0.3">
      <c r="A34" s="32" t="s">
        <v>135</v>
      </c>
      <c r="B34" s="32" t="s">
        <v>136</v>
      </c>
      <c r="C34" s="2" t="s">
        <v>137</v>
      </c>
      <c r="D34" s="32" t="s">
        <v>30</v>
      </c>
      <c r="E34" s="69" t="s">
        <v>28</v>
      </c>
      <c r="F34" s="70">
        <v>46044</v>
      </c>
      <c r="G34" s="3">
        <v>46044</v>
      </c>
      <c r="H34" s="32" t="s">
        <v>11</v>
      </c>
      <c r="I34" s="32" t="s">
        <v>6</v>
      </c>
      <c r="J34" s="36">
        <v>274000000</v>
      </c>
      <c r="K34" s="36">
        <v>268863126.67000002</v>
      </c>
      <c r="L34" s="37">
        <v>1.4653674142025761E-2</v>
      </c>
      <c r="M34" s="18" t="s">
        <v>18</v>
      </c>
      <c r="N34" s="2" t="s">
        <v>29</v>
      </c>
      <c r="O34" s="76"/>
    </row>
    <row r="35" spans="1:254" s="18" customFormat="1" ht="13" x14ac:dyDescent="0.3">
      <c r="A35" s="32" t="s">
        <v>413</v>
      </c>
      <c r="B35" s="32" t="s">
        <v>414</v>
      </c>
      <c r="C35" s="2" t="s">
        <v>415</v>
      </c>
      <c r="D35" s="32" t="s">
        <v>30</v>
      </c>
      <c r="E35" s="69" t="s">
        <v>28</v>
      </c>
      <c r="F35" s="70">
        <v>46051</v>
      </c>
      <c r="G35" s="3">
        <v>46051</v>
      </c>
      <c r="H35" s="32" t="s">
        <v>11</v>
      </c>
      <c r="I35" s="32" t="s">
        <v>6</v>
      </c>
      <c r="J35" s="36">
        <v>104000000</v>
      </c>
      <c r="K35" s="36">
        <v>101929013.22</v>
      </c>
      <c r="L35" s="37">
        <v>5.5553714778352201E-3</v>
      </c>
      <c r="M35" s="18" t="s">
        <v>18</v>
      </c>
      <c r="N35" s="2" t="s">
        <v>29</v>
      </c>
      <c r="O35" s="76"/>
    </row>
    <row r="36" spans="1:254" s="18" customFormat="1" ht="13" x14ac:dyDescent="0.3">
      <c r="A36" s="32" t="s">
        <v>336</v>
      </c>
      <c r="B36" s="32" t="s">
        <v>337</v>
      </c>
      <c r="C36" s="2" t="s">
        <v>338</v>
      </c>
      <c r="D36" s="32" t="s">
        <v>30</v>
      </c>
      <c r="E36" s="69" t="s">
        <v>28</v>
      </c>
      <c r="F36" s="70">
        <v>46009</v>
      </c>
      <c r="G36" s="3">
        <v>46009</v>
      </c>
      <c r="H36" s="32" t="s">
        <v>11</v>
      </c>
      <c r="I36" s="32" t="s">
        <v>6</v>
      </c>
      <c r="J36" s="36">
        <v>91000000</v>
      </c>
      <c r="K36" s="36">
        <v>89613614.780000001</v>
      </c>
      <c r="L36" s="37">
        <v>4.8841532341729931E-3</v>
      </c>
      <c r="M36" s="18" t="s">
        <v>18</v>
      </c>
      <c r="N36" s="2" t="s">
        <v>29</v>
      </c>
      <c r="O36" s="76"/>
    </row>
    <row r="37" spans="1:254" s="5" customFormat="1" ht="15.75" customHeight="1" x14ac:dyDescent="0.35">
      <c r="A37" s="1" t="s">
        <v>133</v>
      </c>
      <c r="B37" s="53" t="s">
        <v>105</v>
      </c>
      <c r="C37" s="2" t="s">
        <v>106</v>
      </c>
      <c r="D37" s="2" t="s">
        <v>30</v>
      </c>
      <c r="E37" s="69" t="s">
        <v>28</v>
      </c>
      <c r="F37" s="70">
        <v>46017</v>
      </c>
      <c r="G37" s="3">
        <v>46017</v>
      </c>
      <c r="H37" s="1" t="s">
        <v>11</v>
      </c>
      <c r="I37" s="1" t="s">
        <v>6</v>
      </c>
      <c r="J37" s="36">
        <v>226000000</v>
      </c>
      <c r="K37" s="36">
        <v>222422922.03</v>
      </c>
      <c r="L37" s="37">
        <v>1.2122573524726104E-2</v>
      </c>
      <c r="M37" s="72" t="s">
        <v>18</v>
      </c>
      <c r="N37" s="2" t="s">
        <v>29</v>
      </c>
      <c r="O37" s="76"/>
      <c r="P37" s="22"/>
      <c r="Q37" s="3"/>
      <c r="R37" s="2"/>
      <c r="S37" s="2"/>
      <c r="T37" s="4"/>
      <c r="U37" s="1"/>
      <c r="V37" s="2"/>
      <c r="W37" s="2"/>
      <c r="X37" s="22"/>
      <c r="Y37" s="3"/>
      <c r="Z37" s="2"/>
      <c r="AA37" s="2"/>
      <c r="AB37" s="4"/>
      <c r="AC37" s="1"/>
      <c r="AD37" s="2"/>
      <c r="AE37" s="2"/>
      <c r="AF37" s="22"/>
      <c r="AG37" s="3"/>
      <c r="AH37" s="2"/>
      <c r="AI37" s="2"/>
      <c r="AJ37" s="4"/>
      <c r="AK37" s="1"/>
      <c r="AL37" s="2"/>
      <c r="AM37" s="2"/>
      <c r="AN37" s="22"/>
      <c r="AO37" s="3"/>
      <c r="AP37" s="2"/>
      <c r="AQ37" s="2"/>
      <c r="AR37" s="4"/>
      <c r="AS37" s="1"/>
      <c r="AT37" s="2"/>
      <c r="AU37" s="2"/>
      <c r="AV37" s="22"/>
      <c r="AW37" s="3"/>
      <c r="AX37" s="2"/>
      <c r="AY37" s="2"/>
      <c r="AZ37" s="4"/>
      <c r="BA37" s="1"/>
      <c r="BB37" s="2"/>
      <c r="BC37" s="2"/>
      <c r="BD37" s="22"/>
      <c r="BE37" s="3"/>
      <c r="BF37" s="2"/>
      <c r="BG37" s="2"/>
      <c r="BH37" s="4"/>
      <c r="BI37" s="1"/>
      <c r="BJ37" s="2"/>
      <c r="BK37" s="2"/>
      <c r="BL37" s="22"/>
      <c r="BM37" s="3"/>
      <c r="BN37" s="2"/>
      <c r="BO37" s="2"/>
      <c r="BP37" s="4"/>
      <c r="BQ37" s="1"/>
      <c r="BR37" s="2"/>
      <c r="BS37" s="2"/>
      <c r="BT37" s="22"/>
      <c r="BU37" s="3"/>
      <c r="BV37" s="2"/>
      <c r="BW37" s="2"/>
      <c r="BX37" s="4"/>
      <c r="BY37" s="1"/>
      <c r="BZ37" s="2"/>
      <c r="CA37" s="2"/>
      <c r="CB37" s="22"/>
      <c r="CC37" s="3"/>
      <c r="CD37" s="2"/>
      <c r="CE37" s="2"/>
      <c r="CF37" s="4"/>
      <c r="CG37" s="1"/>
      <c r="CH37" s="2"/>
      <c r="CI37" s="2"/>
      <c r="CJ37" s="22"/>
      <c r="CK37" s="3"/>
      <c r="CL37" s="2"/>
      <c r="CM37" s="2"/>
      <c r="CN37" s="4"/>
      <c r="CO37" s="1"/>
      <c r="CP37" s="2"/>
      <c r="CQ37" s="2"/>
      <c r="CR37" s="22"/>
      <c r="CS37" s="3"/>
      <c r="CT37" s="2"/>
      <c r="CU37" s="2"/>
      <c r="CV37" s="4"/>
      <c r="CW37" s="1"/>
      <c r="CX37" s="2"/>
      <c r="CY37" s="2"/>
      <c r="CZ37" s="22"/>
      <c r="DA37" s="3"/>
      <c r="DB37" s="2"/>
      <c r="DC37" s="2"/>
      <c r="DD37" s="4"/>
      <c r="DE37" s="1"/>
      <c r="DF37" s="2"/>
      <c r="DG37" s="2"/>
      <c r="DH37" s="22"/>
      <c r="DI37" s="3"/>
      <c r="DJ37" s="2"/>
      <c r="DK37" s="2"/>
      <c r="DL37" s="4"/>
      <c r="DM37" s="1"/>
      <c r="DN37" s="2"/>
      <c r="DO37" s="2"/>
      <c r="DP37" s="22"/>
      <c r="DQ37" s="3"/>
      <c r="DR37" s="2"/>
      <c r="DS37" s="2"/>
      <c r="DT37" s="4"/>
      <c r="DU37" s="1"/>
      <c r="DV37" s="2"/>
      <c r="DW37" s="2"/>
      <c r="DX37" s="22"/>
      <c r="DY37" s="3"/>
      <c r="DZ37" s="2"/>
      <c r="EA37" s="2"/>
      <c r="EB37" s="4"/>
      <c r="EC37" s="1"/>
      <c r="ED37" s="2"/>
      <c r="EE37" s="2"/>
      <c r="EF37" s="22"/>
      <c r="EG37" s="3"/>
      <c r="EH37" s="2"/>
      <c r="EI37" s="2"/>
      <c r="EJ37" s="4"/>
      <c r="EK37" s="1"/>
      <c r="EL37" s="2"/>
      <c r="EM37" s="2"/>
      <c r="EN37" s="22"/>
      <c r="EO37" s="3"/>
      <c r="EP37" s="2"/>
      <c r="EQ37" s="2"/>
      <c r="ER37" s="4"/>
      <c r="ES37" s="1"/>
      <c r="ET37" s="2"/>
      <c r="EU37" s="2"/>
      <c r="EV37" s="22"/>
      <c r="EW37" s="3"/>
      <c r="EX37" s="2"/>
      <c r="EY37" s="2"/>
      <c r="EZ37" s="4"/>
      <c r="FA37" s="1"/>
      <c r="FB37" s="2"/>
      <c r="FC37" s="2"/>
      <c r="FD37" s="22"/>
      <c r="FE37" s="3"/>
      <c r="FF37" s="2"/>
      <c r="FG37" s="2"/>
      <c r="FH37" s="4"/>
      <c r="FI37" s="1"/>
      <c r="FJ37" s="2"/>
      <c r="FK37" s="2"/>
      <c r="FL37" s="22"/>
      <c r="FM37" s="3"/>
      <c r="FN37" s="2"/>
      <c r="FO37" s="2"/>
      <c r="FP37" s="4"/>
      <c r="FQ37" s="1"/>
      <c r="FR37" s="2"/>
      <c r="FS37" s="2"/>
      <c r="FT37" s="22"/>
      <c r="FU37" s="3"/>
      <c r="FV37" s="2"/>
      <c r="FW37" s="2"/>
      <c r="FX37" s="4"/>
      <c r="FY37" s="1"/>
      <c r="FZ37" s="2"/>
      <c r="GA37" s="2"/>
      <c r="GB37" s="22"/>
      <c r="GC37" s="3"/>
      <c r="GD37" s="2"/>
      <c r="GE37" s="2"/>
      <c r="GF37" s="4"/>
      <c r="GG37" s="1"/>
      <c r="GH37" s="2"/>
      <c r="GI37" s="2"/>
      <c r="GJ37" s="22"/>
      <c r="GK37" s="3"/>
      <c r="GL37" s="2"/>
      <c r="GM37" s="2"/>
      <c r="GN37" s="4"/>
      <c r="GO37" s="1"/>
      <c r="GP37" s="2"/>
      <c r="GQ37" s="2"/>
      <c r="GR37" s="22"/>
      <c r="GS37" s="3"/>
      <c r="GT37" s="2"/>
      <c r="GU37" s="2"/>
      <c r="GV37" s="4"/>
      <c r="GW37" s="1"/>
      <c r="GX37" s="2"/>
      <c r="GY37" s="2"/>
      <c r="GZ37" s="22"/>
      <c r="HA37" s="3"/>
      <c r="HB37" s="2"/>
      <c r="HC37" s="2"/>
      <c r="HD37" s="4"/>
      <c r="HE37" s="1"/>
      <c r="HF37" s="2"/>
      <c r="HG37" s="2"/>
      <c r="HH37" s="22"/>
      <c r="HI37" s="3"/>
      <c r="HJ37" s="2"/>
      <c r="HK37" s="2"/>
      <c r="HL37" s="4"/>
      <c r="HM37" s="1"/>
      <c r="HN37" s="2"/>
      <c r="HO37" s="2"/>
      <c r="HP37" s="22"/>
      <c r="HQ37" s="3"/>
      <c r="HR37" s="2"/>
      <c r="HS37" s="2"/>
      <c r="HT37" s="4"/>
      <c r="HU37" s="1"/>
      <c r="HV37" s="2"/>
      <c r="HW37" s="2"/>
      <c r="HX37" s="22"/>
      <c r="HY37" s="3"/>
      <c r="HZ37" s="2"/>
      <c r="IA37" s="2"/>
      <c r="IB37" s="4"/>
      <c r="IC37" s="1"/>
      <c r="ID37" s="2"/>
      <c r="IE37" s="2"/>
    </row>
    <row r="38" spans="1:254" s="5" customFormat="1" ht="15.75" customHeight="1" x14ac:dyDescent="0.35">
      <c r="A38" s="1" t="s">
        <v>332</v>
      </c>
      <c r="B38" s="53" t="s">
        <v>333</v>
      </c>
      <c r="C38" s="2" t="s">
        <v>334</v>
      </c>
      <c r="D38" s="2" t="s">
        <v>30</v>
      </c>
      <c r="E38" s="69" t="s">
        <v>28</v>
      </c>
      <c r="F38" s="70">
        <v>46002</v>
      </c>
      <c r="G38" s="3">
        <v>46002</v>
      </c>
      <c r="H38" s="1" t="s">
        <v>11</v>
      </c>
      <c r="I38" s="1" t="s">
        <v>6</v>
      </c>
      <c r="J38" s="36">
        <v>130000000</v>
      </c>
      <c r="K38" s="36">
        <v>128126735.70999999</v>
      </c>
      <c r="L38" s="37">
        <v>6.983209104312227E-3</v>
      </c>
      <c r="M38" s="72" t="s">
        <v>18</v>
      </c>
      <c r="N38" s="2" t="s">
        <v>29</v>
      </c>
      <c r="O38" s="76"/>
      <c r="P38" s="22"/>
      <c r="Q38" s="3"/>
      <c r="R38" s="2"/>
      <c r="S38" s="2"/>
      <c r="T38" s="4"/>
      <c r="U38" s="1"/>
      <c r="V38" s="2"/>
      <c r="W38" s="2"/>
      <c r="X38" s="22"/>
      <c r="Y38" s="3"/>
      <c r="Z38" s="2"/>
      <c r="AA38" s="2"/>
      <c r="AB38" s="4"/>
      <c r="AC38" s="1"/>
      <c r="AD38" s="2"/>
      <c r="AE38" s="2"/>
      <c r="AF38" s="22"/>
      <c r="AG38" s="3"/>
      <c r="AH38" s="2"/>
      <c r="AI38" s="2"/>
      <c r="AJ38" s="4"/>
      <c r="AK38" s="1"/>
      <c r="AL38" s="2"/>
      <c r="AM38" s="2"/>
      <c r="AN38" s="22"/>
      <c r="AO38" s="3"/>
      <c r="AP38" s="2"/>
      <c r="AQ38" s="2"/>
      <c r="AR38" s="4"/>
      <c r="AS38" s="1"/>
      <c r="AT38" s="2"/>
      <c r="AU38" s="2"/>
      <c r="AV38" s="22"/>
      <c r="AW38" s="3"/>
      <c r="AX38" s="2"/>
      <c r="AY38" s="2"/>
      <c r="AZ38" s="4"/>
      <c r="BA38" s="1"/>
      <c r="BB38" s="2"/>
      <c r="BC38" s="2"/>
      <c r="BD38" s="22"/>
      <c r="BE38" s="3"/>
      <c r="BF38" s="2"/>
      <c r="BG38" s="2"/>
      <c r="BH38" s="4"/>
      <c r="BI38" s="1"/>
      <c r="BJ38" s="2"/>
      <c r="BK38" s="2"/>
      <c r="BL38" s="22"/>
      <c r="BM38" s="3"/>
      <c r="BN38" s="2"/>
      <c r="BO38" s="2"/>
      <c r="BP38" s="4"/>
      <c r="BQ38" s="1"/>
      <c r="BR38" s="2"/>
      <c r="BS38" s="2"/>
      <c r="BT38" s="22"/>
      <c r="BU38" s="3"/>
      <c r="BV38" s="2"/>
      <c r="BW38" s="2"/>
      <c r="BX38" s="4"/>
      <c r="BY38" s="1"/>
      <c r="BZ38" s="2"/>
      <c r="CA38" s="2"/>
      <c r="CB38" s="22"/>
      <c r="CC38" s="3"/>
      <c r="CD38" s="2"/>
      <c r="CE38" s="2"/>
      <c r="CF38" s="4"/>
      <c r="CG38" s="1"/>
      <c r="CH38" s="2"/>
      <c r="CI38" s="2"/>
      <c r="CJ38" s="22"/>
      <c r="CK38" s="3"/>
      <c r="CL38" s="2"/>
      <c r="CM38" s="2"/>
      <c r="CN38" s="4"/>
      <c r="CO38" s="1"/>
      <c r="CP38" s="2"/>
      <c r="CQ38" s="2"/>
      <c r="CR38" s="22"/>
      <c r="CS38" s="3"/>
      <c r="CT38" s="2"/>
      <c r="CU38" s="2"/>
      <c r="CV38" s="4"/>
      <c r="CW38" s="1"/>
      <c r="CX38" s="2"/>
      <c r="CY38" s="2"/>
      <c r="CZ38" s="22"/>
      <c r="DA38" s="3"/>
      <c r="DB38" s="2"/>
      <c r="DC38" s="2"/>
      <c r="DD38" s="4"/>
      <c r="DE38" s="1"/>
      <c r="DF38" s="2"/>
      <c r="DG38" s="2"/>
      <c r="DH38" s="22"/>
      <c r="DI38" s="3"/>
      <c r="DJ38" s="2"/>
      <c r="DK38" s="2"/>
      <c r="DL38" s="4"/>
      <c r="DM38" s="1"/>
      <c r="DN38" s="2"/>
      <c r="DO38" s="2"/>
      <c r="DP38" s="22"/>
      <c r="DQ38" s="3"/>
      <c r="DR38" s="2"/>
      <c r="DS38" s="2"/>
      <c r="DT38" s="4"/>
      <c r="DU38" s="1"/>
      <c r="DV38" s="2"/>
      <c r="DW38" s="2"/>
      <c r="DX38" s="22"/>
      <c r="DY38" s="3"/>
      <c r="DZ38" s="2"/>
      <c r="EA38" s="2"/>
      <c r="EB38" s="4"/>
      <c r="EC38" s="1"/>
      <c r="ED38" s="2"/>
      <c r="EE38" s="2"/>
      <c r="EF38" s="22"/>
      <c r="EG38" s="3"/>
      <c r="EH38" s="2"/>
      <c r="EI38" s="2"/>
      <c r="EJ38" s="4"/>
      <c r="EK38" s="1"/>
      <c r="EL38" s="2"/>
      <c r="EM38" s="2"/>
      <c r="EN38" s="22"/>
      <c r="EO38" s="3"/>
      <c r="EP38" s="2"/>
      <c r="EQ38" s="2"/>
      <c r="ER38" s="4"/>
      <c r="ES38" s="1"/>
      <c r="ET38" s="2"/>
      <c r="EU38" s="2"/>
      <c r="EV38" s="22"/>
      <c r="EW38" s="3"/>
      <c r="EX38" s="2"/>
      <c r="EY38" s="2"/>
      <c r="EZ38" s="4"/>
      <c r="FA38" s="1"/>
      <c r="FB38" s="2"/>
      <c r="FC38" s="2"/>
      <c r="FD38" s="22"/>
      <c r="FE38" s="3"/>
      <c r="FF38" s="2"/>
      <c r="FG38" s="2"/>
      <c r="FH38" s="4"/>
      <c r="FI38" s="1"/>
      <c r="FJ38" s="2"/>
      <c r="FK38" s="2"/>
      <c r="FL38" s="22"/>
      <c r="FM38" s="3"/>
      <c r="FN38" s="2"/>
      <c r="FO38" s="2"/>
      <c r="FP38" s="4"/>
      <c r="FQ38" s="1"/>
      <c r="FR38" s="2"/>
      <c r="FS38" s="2"/>
      <c r="FT38" s="22"/>
      <c r="FU38" s="3"/>
      <c r="FV38" s="2"/>
      <c r="FW38" s="2"/>
      <c r="FX38" s="4"/>
      <c r="FY38" s="1"/>
      <c r="FZ38" s="2"/>
      <c r="GA38" s="2"/>
      <c r="GB38" s="22"/>
      <c r="GC38" s="3"/>
      <c r="GD38" s="2"/>
      <c r="GE38" s="2"/>
      <c r="GF38" s="4"/>
      <c r="GG38" s="1"/>
      <c r="GH38" s="2"/>
      <c r="GI38" s="2"/>
      <c r="GJ38" s="22"/>
      <c r="GK38" s="3"/>
      <c r="GL38" s="2"/>
      <c r="GM38" s="2"/>
      <c r="GN38" s="4"/>
      <c r="GO38" s="1"/>
      <c r="GP38" s="2"/>
      <c r="GQ38" s="2"/>
      <c r="GR38" s="22"/>
      <c r="GS38" s="3"/>
      <c r="GT38" s="2"/>
      <c r="GU38" s="2"/>
      <c r="GV38" s="4"/>
      <c r="GW38" s="1"/>
      <c r="GX38" s="2"/>
      <c r="GY38" s="2"/>
      <c r="GZ38" s="22"/>
      <c r="HA38" s="3"/>
      <c r="HB38" s="2"/>
      <c r="HC38" s="2"/>
      <c r="HD38" s="4"/>
      <c r="HE38" s="1"/>
      <c r="HF38" s="2"/>
      <c r="HG38" s="2"/>
      <c r="HH38" s="22"/>
      <c r="HI38" s="3"/>
      <c r="HJ38" s="2"/>
      <c r="HK38" s="2"/>
      <c r="HL38" s="4"/>
      <c r="HM38" s="1"/>
      <c r="HN38" s="2"/>
      <c r="HO38" s="2"/>
      <c r="HP38" s="22"/>
      <c r="HQ38" s="3"/>
      <c r="HR38" s="2"/>
      <c r="HS38" s="2"/>
      <c r="HT38" s="4"/>
      <c r="HU38" s="1"/>
      <c r="HV38" s="2"/>
      <c r="HW38" s="2"/>
      <c r="HX38" s="22"/>
      <c r="HY38" s="3"/>
      <c r="HZ38" s="2"/>
      <c r="IA38" s="2"/>
      <c r="IB38" s="4"/>
      <c r="IC38" s="1"/>
      <c r="ID38" s="2"/>
      <c r="IE38" s="2"/>
    </row>
    <row r="39" spans="1:254" s="5" customFormat="1" ht="15.75" customHeight="1" x14ac:dyDescent="0.35">
      <c r="A39" s="1" t="s">
        <v>324</v>
      </c>
      <c r="B39" s="53" t="s">
        <v>325</v>
      </c>
      <c r="C39" s="2" t="s">
        <v>326</v>
      </c>
      <c r="D39" s="2" t="s">
        <v>30</v>
      </c>
      <c r="E39" s="69" t="s">
        <v>28</v>
      </c>
      <c r="F39" s="70">
        <v>45995</v>
      </c>
      <c r="G39" s="3">
        <v>45995</v>
      </c>
      <c r="H39" s="1" t="s">
        <v>11</v>
      </c>
      <c r="I39" s="1" t="s">
        <v>6</v>
      </c>
      <c r="J39" s="36">
        <v>157000000</v>
      </c>
      <c r="K39" s="36">
        <v>154864363.44</v>
      </c>
      <c r="L39" s="37">
        <v>8.440472838982355E-3</v>
      </c>
      <c r="M39" s="72" t="s">
        <v>18</v>
      </c>
      <c r="N39" s="2" t="s">
        <v>29</v>
      </c>
      <c r="O39" s="76"/>
      <c r="P39" s="22"/>
      <c r="Q39" s="3"/>
      <c r="R39" s="2"/>
      <c r="S39" s="2"/>
      <c r="T39" s="4"/>
      <c r="U39" s="1"/>
      <c r="V39" s="2"/>
      <c r="W39" s="2"/>
      <c r="X39" s="22"/>
      <c r="Y39" s="3"/>
      <c r="Z39" s="2"/>
      <c r="AA39" s="2"/>
      <c r="AB39" s="4"/>
      <c r="AC39" s="1"/>
      <c r="AD39" s="2"/>
      <c r="AE39" s="2"/>
      <c r="AF39" s="22"/>
      <c r="AG39" s="3"/>
      <c r="AH39" s="2"/>
      <c r="AI39" s="2"/>
      <c r="AJ39" s="4"/>
      <c r="AK39" s="1"/>
      <c r="AL39" s="2"/>
      <c r="AM39" s="2"/>
      <c r="AN39" s="22"/>
      <c r="AO39" s="3"/>
      <c r="AP39" s="2"/>
      <c r="AQ39" s="2"/>
      <c r="AR39" s="4"/>
      <c r="AS39" s="1"/>
      <c r="AT39" s="2"/>
      <c r="AU39" s="2"/>
      <c r="AV39" s="22"/>
      <c r="AW39" s="3"/>
      <c r="AX39" s="2"/>
      <c r="AY39" s="2"/>
      <c r="AZ39" s="4"/>
      <c r="BA39" s="1"/>
      <c r="BB39" s="2"/>
      <c r="BC39" s="2"/>
      <c r="BD39" s="22"/>
      <c r="BE39" s="3"/>
      <c r="BF39" s="2"/>
      <c r="BG39" s="2"/>
      <c r="BH39" s="4"/>
      <c r="BI39" s="1"/>
      <c r="BJ39" s="2"/>
      <c r="BK39" s="2"/>
      <c r="BL39" s="22"/>
      <c r="BM39" s="3"/>
      <c r="BN39" s="2"/>
      <c r="BO39" s="2"/>
      <c r="BP39" s="4"/>
      <c r="BQ39" s="1"/>
      <c r="BR39" s="2"/>
      <c r="BS39" s="2"/>
      <c r="BT39" s="22"/>
      <c r="BU39" s="3"/>
      <c r="BV39" s="2"/>
      <c r="BW39" s="2"/>
      <c r="BX39" s="4"/>
      <c r="BY39" s="1"/>
      <c r="BZ39" s="2"/>
      <c r="CA39" s="2"/>
      <c r="CB39" s="22"/>
      <c r="CC39" s="3"/>
      <c r="CD39" s="2"/>
      <c r="CE39" s="2"/>
      <c r="CF39" s="4"/>
      <c r="CG39" s="1"/>
      <c r="CH39" s="2"/>
      <c r="CI39" s="2"/>
      <c r="CJ39" s="22"/>
      <c r="CK39" s="3"/>
      <c r="CL39" s="2"/>
      <c r="CM39" s="2"/>
      <c r="CN39" s="4"/>
      <c r="CO39" s="1"/>
      <c r="CP39" s="2"/>
      <c r="CQ39" s="2"/>
      <c r="CR39" s="22"/>
      <c r="CS39" s="3"/>
      <c r="CT39" s="2"/>
      <c r="CU39" s="2"/>
      <c r="CV39" s="4"/>
      <c r="CW39" s="1"/>
      <c r="CX39" s="2"/>
      <c r="CY39" s="2"/>
      <c r="CZ39" s="22"/>
      <c r="DA39" s="3"/>
      <c r="DB39" s="2"/>
      <c r="DC39" s="2"/>
      <c r="DD39" s="4"/>
      <c r="DE39" s="1"/>
      <c r="DF39" s="2"/>
      <c r="DG39" s="2"/>
      <c r="DH39" s="22"/>
      <c r="DI39" s="3"/>
      <c r="DJ39" s="2"/>
      <c r="DK39" s="2"/>
      <c r="DL39" s="4"/>
      <c r="DM39" s="1"/>
      <c r="DN39" s="2"/>
      <c r="DO39" s="2"/>
      <c r="DP39" s="22"/>
      <c r="DQ39" s="3"/>
      <c r="DR39" s="2"/>
      <c r="DS39" s="2"/>
      <c r="DT39" s="4"/>
      <c r="DU39" s="1"/>
      <c r="DV39" s="2"/>
      <c r="DW39" s="2"/>
      <c r="DX39" s="22"/>
      <c r="DY39" s="3"/>
      <c r="DZ39" s="2"/>
      <c r="EA39" s="2"/>
      <c r="EB39" s="4"/>
      <c r="EC39" s="1"/>
      <c r="ED39" s="2"/>
      <c r="EE39" s="2"/>
      <c r="EF39" s="22"/>
      <c r="EG39" s="3"/>
      <c r="EH39" s="2"/>
      <c r="EI39" s="2"/>
      <c r="EJ39" s="4"/>
      <c r="EK39" s="1"/>
      <c r="EL39" s="2"/>
      <c r="EM39" s="2"/>
      <c r="EN39" s="22"/>
      <c r="EO39" s="3"/>
      <c r="EP39" s="2"/>
      <c r="EQ39" s="2"/>
      <c r="ER39" s="4"/>
      <c r="ES39" s="1"/>
      <c r="ET39" s="2"/>
      <c r="EU39" s="2"/>
      <c r="EV39" s="22"/>
      <c r="EW39" s="3"/>
      <c r="EX39" s="2"/>
      <c r="EY39" s="2"/>
      <c r="EZ39" s="4"/>
      <c r="FA39" s="1"/>
      <c r="FB39" s="2"/>
      <c r="FC39" s="2"/>
      <c r="FD39" s="22"/>
      <c r="FE39" s="3"/>
      <c r="FF39" s="2"/>
      <c r="FG39" s="2"/>
      <c r="FH39" s="4"/>
      <c r="FI39" s="1"/>
      <c r="FJ39" s="2"/>
      <c r="FK39" s="2"/>
      <c r="FL39" s="22"/>
      <c r="FM39" s="3"/>
      <c r="FN39" s="2"/>
      <c r="FO39" s="2"/>
      <c r="FP39" s="4"/>
      <c r="FQ39" s="1"/>
      <c r="FR39" s="2"/>
      <c r="FS39" s="2"/>
      <c r="FT39" s="22"/>
      <c r="FU39" s="3"/>
      <c r="FV39" s="2"/>
      <c r="FW39" s="2"/>
      <c r="FX39" s="4"/>
      <c r="FY39" s="1"/>
      <c r="FZ39" s="2"/>
      <c r="GA39" s="2"/>
      <c r="GB39" s="22"/>
      <c r="GC39" s="3"/>
      <c r="GD39" s="2"/>
      <c r="GE39" s="2"/>
      <c r="GF39" s="4"/>
      <c r="GG39" s="1"/>
      <c r="GH39" s="2"/>
      <c r="GI39" s="2"/>
      <c r="GJ39" s="22"/>
      <c r="GK39" s="3"/>
      <c r="GL39" s="2"/>
      <c r="GM39" s="2"/>
      <c r="GN39" s="4"/>
      <c r="GO39" s="1"/>
      <c r="GP39" s="2"/>
      <c r="GQ39" s="2"/>
      <c r="GR39" s="22"/>
      <c r="GS39" s="3"/>
      <c r="GT39" s="2"/>
      <c r="GU39" s="2"/>
      <c r="GV39" s="4"/>
      <c r="GW39" s="1"/>
      <c r="GX39" s="2"/>
      <c r="GY39" s="2"/>
      <c r="GZ39" s="22"/>
      <c r="HA39" s="3"/>
      <c r="HB39" s="2"/>
      <c r="HC39" s="2"/>
      <c r="HD39" s="4"/>
      <c r="HE39" s="1"/>
      <c r="HF39" s="2"/>
      <c r="HG39" s="2"/>
      <c r="HH39" s="22"/>
      <c r="HI39" s="3"/>
      <c r="HJ39" s="2"/>
      <c r="HK39" s="2"/>
      <c r="HL39" s="4"/>
      <c r="HM39" s="1"/>
      <c r="HN39" s="2"/>
      <c r="HO39" s="2"/>
      <c r="HP39" s="22"/>
      <c r="HQ39" s="3"/>
      <c r="HR39" s="2"/>
      <c r="HS39" s="2"/>
      <c r="HT39" s="4"/>
      <c r="HU39" s="1"/>
      <c r="HV39" s="2"/>
      <c r="HW39" s="2"/>
      <c r="HX39" s="22"/>
      <c r="HY39" s="3"/>
      <c r="HZ39" s="2"/>
      <c r="IA39" s="2"/>
      <c r="IB39" s="4"/>
      <c r="IC39" s="1"/>
      <c r="ID39" s="2"/>
      <c r="IE39" s="2"/>
    </row>
    <row r="40" spans="1:254" s="5" customFormat="1" ht="15.75" customHeight="1" x14ac:dyDescent="0.35">
      <c r="A40" s="1" t="s">
        <v>299</v>
      </c>
      <c r="B40" s="53" t="s">
        <v>300</v>
      </c>
      <c r="C40" s="2" t="s">
        <v>301</v>
      </c>
      <c r="D40" s="2" t="s">
        <v>30</v>
      </c>
      <c r="E40" s="69" t="s">
        <v>28</v>
      </c>
      <c r="F40" s="70">
        <v>46156</v>
      </c>
      <c r="G40" s="3">
        <v>46156</v>
      </c>
      <c r="H40" s="1" t="s">
        <v>11</v>
      </c>
      <c r="I40" s="1" t="s">
        <v>6</v>
      </c>
      <c r="J40" s="36">
        <v>172700000</v>
      </c>
      <c r="K40" s="36">
        <v>167439989.31</v>
      </c>
      <c r="L40" s="37">
        <v>9.1258740909628544E-3</v>
      </c>
      <c r="M40" s="72" t="s">
        <v>18</v>
      </c>
      <c r="N40" s="2" t="s">
        <v>29</v>
      </c>
      <c r="O40" s="76"/>
      <c r="P40" s="22"/>
      <c r="Q40" s="3"/>
      <c r="R40" s="2"/>
      <c r="S40" s="2"/>
      <c r="T40" s="4"/>
      <c r="U40" s="1"/>
      <c r="V40" s="2"/>
      <c r="W40" s="2"/>
      <c r="X40" s="22"/>
      <c r="Y40" s="3"/>
      <c r="Z40" s="2"/>
      <c r="AA40" s="2"/>
      <c r="AB40" s="4"/>
      <c r="AC40" s="1"/>
      <c r="AD40" s="2"/>
      <c r="AE40" s="2"/>
      <c r="AF40" s="22"/>
      <c r="AG40" s="3"/>
      <c r="AH40" s="2"/>
      <c r="AI40" s="2"/>
      <c r="AJ40" s="4"/>
      <c r="AK40" s="1"/>
      <c r="AL40" s="2"/>
      <c r="AM40" s="2"/>
      <c r="AN40" s="22"/>
      <c r="AO40" s="3"/>
      <c r="AP40" s="2"/>
      <c r="AQ40" s="2"/>
      <c r="AR40" s="4"/>
      <c r="AS40" s="1"/>
      <c r="AT40" s="2"/>
      <c r="AU40" s="2"/>
      <c r="AV40" s="22"/>
      <c r="AW40" s="3"/>
      <c r="AX40" s="2"/>
      <c r="AY40" s="2"/>
      <c r="AZ40" s="4"/>
      <c r="BA40" s="1"/>
      <c r="BB40" s="2"/>
      <c r="BC40" s="2"/>
      <c r="BD40" s="22"/>
      <c r="BE40" s="3"/>
      <c r="BF40" s="2"/>
      <c r="BG40" s="2"/>
      <c r="BH40" s="4"/>
      <c r="BI40" s="1"/>
      <c r="BJ40" s="2"/>
      <c r="BK40" s="2"/>
      <c r="BL40" s="22"/>
      <c r="BM40" s="3"/>
      <c r="BN40" s="2"/>
      <c r="BO40" s="2"/>
      <c r="BP40" s="4"/>
      <c r="BQ40" s="1"/>
      <c r="BR40" s="2"/>
      <c r="BS40" s="2"/>
      <c r="BT40" s="22"/>
      <c r="BU40" s="3"/>
      <c r="BV40" s="2"/>
      <c r="BW40" s="2"/>
      <c r="BX40" s="4"/>
      <c r="BY40" s="1"/>
      <c r="BZ40" s="2"/>
      <c r="CA40" s="2"/>
      <c r="CB40" s="22"/>
      <c r="CC40" s="3"/>
      <c r="CD40" s="2"/>
      <c r="CE40" s="2"/>
      <c r="CF40" s="4"/>
      <c r="CG40" s="1"/>
      <c r="CH40" s="2"/>
      <c r="CI40" s="2"/>
      <c r="CJ40" s="22"/>
      <c r="CK40" s="3"/>
      <c r="CL40" s="2"/>
      <c r="CM40" s="2"/>
      <c r="CN40" s="4"/>
      <c r="CO40" s="1"/>
      <c r="CP40" s="2"/>
      <c r="CQ40" s="2"/>
      <c r="CR40" s="22"/>
      <c r="CS40" s="3"/>
      <c r="CT40" s="2"/>
      <c r="CU40" s="2"/>
      <c r="CV40" s="4"/>
      <c r="CW40" s="1"/>
      <c r="CX40" s="2"/>
      <c r="CY40" s="2"/>
      <c r="CZ40" s="22"/>
      <c r="DA40" s="3"/>
      <c r="DB40" s="2"/>
      <c r="DC40" s="2"/>
      <c r="DD40" s="4"/>
      <c r="DE40" s="1"/>
      <c r="DF40" s="2"/>
      <c r="DG40" s="2"/>
      <c r="DH40" s="22"/>
      <c r="DI40" s="3"/>
      <c r="DJ40" s="2"/>
      <c r="DK40" s="2"/>
      <c r="DL40" s="4"/>
      <c r="DM40" s="1"/>
      <c r="DN40" s="2"/>
      <c r="DO40" s="2"/>
      <c r="DP40" s="22"/>
      <c r="DQ40" s="3"/>
      <c r="DR40" s="2"/>
      <c r="DS40" s="2"/>
      <c r="DT40" s="4"/>
      <c r="DU40" s="1"/>
      <c r="DV40" s="2"/>
      <c r="DW40" s="2"/>
      <c r="DX40" s="22"/>
      <c r="DY40" s="3"/>
      <c r="DZ40" s="2"/>
      <c r="EA40" s="2"/>
      <c r="EB40" s="4"/>
      <c r="EC40" s="1"/>
      <c r="ED40" s="2"/>
      <c r="EE40" s="2"/>
      <c r="EF40" s="22"/>
      <c r="EG40" s="3"/>
      <c r="EH40" s="2"/>
      <c r="EI40" s="2"/>
      <c r="EJ40" s="4"/>
      <c r="EK40" s="1"/>
      <c r="EL40" s="2"/>
      <c r="EM40" s="2"/>
      <c r="EN40" s="22"/>
      <c r="EO40" s="3"/>
      <c r="EP40" s="2"/>
      <c r="EQ40" s="2"/>
      <c r="ER40" s="4"/>
      <c r="ES40" s="1"/>
      <c r="ET40" s="2"/>
      <c r="EU40" s="2"/>
      <c r="EV40" s="22"/>
      <c r="EW40" s="3"/>
      <c r="EX40" s="2"/>
      <c r="EY40" s="2"/>
      <c r="EZ40" s="4"/>
      <c r="FA40" s="1"/>
      <c r="FB40" s="2"/>
      <c r="FC40" s="2"/>
      <c r="FD40" s="22"/>
      <c r="FE40" s="3"/>
      <c r="FF40" s="2"/>
      <c r="FG40" s="2"/>
      <c r="FH40" s="4"/>
      <c r="FI40" s="1"/>
      <c r="FJ40" s="2"/>
      <c r="FK40" s="2"/>
      <c r="FL40" s="22"/>
      <c r="FM40" s="3"/>
      <c r="FN40" s="2"/>
      <c r="FO40" s="2"/>
      <c r="FP40" s="4"/>
      <c r="FQ40" s="1"/>
      <c r="FR40" s="2"/>
      <c r="FS40" s="2"/>
      <c r="FT40" s="22"/>
      <c r="FU40" s="3"/>
      <c r="FV40" s="2"/>
      <c r="FW40" s="2"/>
      <c r="FX40" s="4"/>
      <c r="FY40" s="1"/>
      <c r="FZ40" s="2"/>
      <c r="GA40" s="2"/>
      <c r="GB40" s="22"/>
      <c r="GC40" s="3"/>
      <c r="GD40" s="2"/>
      <c r="GE40" s="2"/>
      <c r="GF40" s="4"/>
      <c r="GG40" s="1"/>
      <c r="GH40" s="2"/>
      <c r="GI40" s="2"/>
      <c r="GJ40" s="22"/>
      <c r="GK40" s="3"/>
      <c r="GL40" s="2"/>
      <c r="GM40" s="2"/>
      <c r="GN40" s="4"/>
      <c r="GO40" s="1"/>
      <c r="GP40" s="2"/>
      <c r="GQ40" s="2"/>
      <c r="GR40" s="22"/>
      <c r="GS40" s="3"/>
      <c r="GT40" s="2"/>
      <c r="GU40" s="2"/>
      <c r="GV40" s="4"/>
      <c r="GW40" s="1"/>
      <c r="GX40" s="2"/>
      <c r="GY40" s="2"/>
      <c r="GZ40" s="22"/>
      <c r="HA40" s="3"/>
      <c r="HB40" s="2"/>
      <c r="HC40" s="2"/>
      <c r="HD40" s="4"/>
      <c r="HE40" s="1"/>
      <c r="HF40" s="2"/>
      <c r="HG40" s="2"/>
      <c r="HH40" s="22"/>
      <c r="HI40" s="3"/>
      <c r="HJ40" s="2"/>
      <c r="HK40" s="2"/>
      <c r="HL40" s="4"/>
      <c r="HM40" s="1"/>
      <c r="HN40" s="2"/>
      <c r="HO40" s="2"/>
      <c r="HP40" s="22"/>
      <c r="HQ40" s="3"/>
      <c r="HR40" s="2"/>
      <c r="HS40" s="2"/>
      <c r="HT40" s="4"/>
      <c r="HU40" s="1"/>
      <c r="HV40" s="2"/>
      <c r="HW40" s="2"/>
      <c r="HX40" s="22"/>
      <c r="HY40" s="3"/>
      <c r="HZ40" s="2"/>
      <c r="IA40" s="2"/>
      <c r="IB40" s="4"/>
      <c r="IC40" s="1"/>
      <c r="ID40" s="2"/>
      <c r="IE40" s="2"/>
    </row>
    <row r="41" spans="1:254" s="5" customFormat="1" ht="15.75" customHeight="1" x14ac:dyDescent="0.35">
      <c r="A41" s="1" t="s">
        <v>383</v>
      </c>
      <c r="B41" s="53" t="s">
        <v>384</v>
      </c>
      <c r="C41" s="2" t="s">
        <v>385</v>
      </c>
      <c r="D41" s="2" t="s">
        <v>30</v>
      </c>
      <c r="E41" s="69" t="s">
        <v>28</v>
      </c>
      <c r="F41" s="70">
        <v>46212</v>
      </c>
      <c r="G41" s="3">
        <v>46212</v>
      </c>
      <c r="H41" s="1" t="s">
        <v>11</v>
      </c>
      <c r="I41" s="1" t="s">
        <v>6</v>
      </c>
      <c r="J41" s="36">
        <v>104600000</v>
      </c>
      <c r="K41" s="36">
        <v>100779557.73999999</v>
      </c>
      <c r="L41" s="37">
        <v>5.4927234447884289E-3</v>
      </c>
      <c r="M41" s="72" t="s">
        <v>18</v>
      </c>
      <c r="N41" s="2" t="s">
        <v>29</v>
      </c>
      <c r="O41" s="76"/>
      <c r="P41" s="22"/>
      <c r="Q41" s="3"/>
      <c r="R41" s="2"/>
      <c r="S41" s="4"/>
      <c r="T41" s="1"/>
      <c r="U41" s="2"/>
      <c r="V41" s="2"/>
      <c r="W41" s="22"/>
      <c r="X41" s="3"/>
      <c r="Y41" s="2"/>
      <c r="Z41" s="2"/>
      <c r="AA41" s="4"/>
      <c r="AB41" s="1"/>
      <c r="AC41" s="2"/>
      <c r="AD41" s="2"/>
      <c r="AE41" s="22"/>
      <c r="AF41" s="3"/>
      <c r="AG41" s="2"/>
      <c r="AH41" s="2"/>
      <c r="AI41" s="4"/>
      <c r="AJ41" s="1"/>
      <c r="AK41" s="2"/>
      <c r="AL41" s="2"/>
      <c r="AM41" s="22"/>
      <c r="AN41" s="3"/>
      <c r="AO41" s="2"/>
      <c r="AP41" s="2"/>
      <c r="AQ41" s="4"/>
      <c r="AR41" s="1"/>
      <c r="AS41" s="2"/>
      <c r="AT41" s="2"/>
      <c r="AU41" s="22"/>
      <c r="AV41" s="3"/>
      <c r="AW41" s="2"/>
      <c r="AX41" s="2"/>
      <c r="AY41" s="4"/>
      <c r="AZ41" s="1"/>
      <c r="BA41" s="2"/>
      <c r="BB41" s="2"/>
      <c r="BC41" s="22"/>
      <c r="BD41" s="3"/>
      <c r="BE41" s="2"/>
      <c r="BF41" s="2"/>
      <c r="BG41" s="4"/>
      <c r="BH41" s="1"/>
      <c r="BI41" s="2"/>
      <c r="BJ41" s="2"/>
      <c r="BK41" s="22"/>
      <c r="BL41" s="3"/>
      <c r="BM41" s="2"/>
      <c r="BN41" s="2"/>
      <c r="BO41" s="4"/>
      <c r="BP41" s="1"/>
      <c r="BQ41" s="2"/>
      <c r="BR41" s="2"/>
      <c r="BS41" s="22"/>
      <c r="BT41" s="3"/>
      <c r="BU41" s="2"/>
      <c r="BV41" s="2"/>
      <c r="BW41" s="4"/>
      <c r="BX41" s="1"/>
      <c r="BY41" s="2"/>
      <c r="BZ41" s="2"/>
      <c r="CA41" s="22"/>
      <c r="CB41" s="3"/>
      <c r="CC41" s="2"/>
      <c r="CD41" s="2"/>
      <c r="CE41" s="4"/>
      <c r="CF41" s="1"/>
      <c r="CG41" s="2"/>
      <c r="CH41" s="2"/>
      <c r="CI41" s="22"/>
      <c r="CJ41" s="3"/>
      <c r="CK41" s="2"/>
      <c r="CL41" s="2"/>
      <c r="CM41" s="4"/>
      <c r="CN41" s="1"/>
      <c r="CO41" s="2"/>
      <c r="CP41" s="2"/>
      <c r="CQ41" s="22"/>
      <c r="CR41" s="3"/>
      <c r="CS41" s="2"/>
      <c r="CT41" s="2"/>
      <c r="CU41" s="4"/>
      <c r="CV41" s="1"/>
      <c r="CW41" s="2"/>
      <c r="CX41" s="2"/>
      <c r="CY41" s="22"/>
      <c r="CZ41" s="3"/>
      <c r="DA41" s="2"/>
      <c r="DB41" s="2"/>
      <c r="DC41" s="4"/>
      <c r="DD41" s="1"/>
      <c r="DE41" s="2"/>
      <c r="DF41" s="2"/>
      <c r="DG41" s="22"/>
      <c r="DH41" s="3"/>
      <c r="DI41" s="2"/>
      <c r="DJ41" s="2"/>
      <c r="DK41" s="4"/>
      <c r="DL41" s="1"/>
      <c r="DM41" s="2"/>
      <c r="DN41" s="2"/>
      <c r="DO41" s="22"/>
      <c r="DP41" s="3"/>
      <c r="DQ41" s="2"/>
      <c r="DR41" s="2"/>
      <c r="DS41" s="4"/>
      <c r="DT41" s="1"/>
      <c r="DU41" s="2"/>
      <c r="DV41" s="2"/>
      <c r="DW41" s="22"/>
      <c r="DX41" s="3"/>
      <c r="DY41" s="2"/>
      <c r="DZ41" s="2"/>
      <c r="EA41" s="4"/>
      <c r="EB41" s="1"/>
      <c r="EC41" s="2"/>
      <c r="ED41" s="2"/>
      <c r="EE41" s="22"/>
      <c r="EF41" s="3"/>
      <c r="EG41" s="2"/>
      <c r="EH41" s="2"/>
      <c r="EI41" s="4"/>
      <c r="EJ41" s="1"/>
      <c r="EK41" s="2"/>
      <c r="EL41" s="2"/>
      <c r="EM41" s="22"/>
      <c r="EN41" s="3"/>
      <c r="EO41" s="2"/>
      <c r="EP41" s="2"/>
      <c r="EQ41" s="4"/>
      <c r="ER41" s="1"/>
      <c r="ES41" s="2"/>
      <c r="ET41" s="2"/>
      <c r="EU41" s="22"/>
      <c r="EV41" s="3"/>
      <c r="EW41" s="2"/>
      <c r="EX41" s="2"/>
      <c r="EY41" s="4"/>
      <c r="EZ41" s="1"/>
      <c r="FA41" s="2"/>
      <c r="FB41" s="2"/>
      <c r="FC41" s="22"/>
      <c r="FD41" s="3"/>
      <c r="FE41" s="2"/>
      <c r="FF41" s="2"/>
      <c r="FG41" s="4"/>
      <c r="FH41" s="1"/>
      <c r="FI41" s="2"/>
      <c r="FJ41" s="2"/>
      <c r="FK41" s="22"/>
      <c r="FL41" s="3"/>
      <c r="FM41" s="2"/>
      <c r="FN41" s="2"/>
      <c r="FO41" s="4"/>
      <c r="FP41" s="1"/>
      <c r="FQ41" s="2"/>
      <c r="FR41" s="2"/>
      <c r="FS41" s="22"/>
      <c r="FT41" s="3"/>
      <c r="FU41" s="2"/>
      <c r="FV41" s="2"/>
      <c r="FW41" s="4"/>
      <c r="FX41" s="1"/>
      <c r="FY41" s="2"/>
      <c r="FZ41" s="2"/>
      <c r="GA41" s="22"/>
      <c r="GB41" s="3"/>
      <c r="GC41" s="2"/>
      <c r="GD41" s="2"/>
      <c r="GE41" s="4"/>
      <c r="GF41" s="1"/>
      <c r="GG41" s="2"/>
      <c r="GH41" s="2"/>
      <c r="GI41" s="22"/>
      <c r="GJ41" s="3"/>
      <c r="GK41" s="2"/>
      <c r="GL41" s="2"/>
      <c r="GM41" s="4"/>
      <c r="GN41" s="1"/>
      <c r="GO41" s="2"/>
      <c r="GP41" s="2"/>
      <c r="GQ41" s="22"/>
      <c r="GR41" s="3"/>
      <c r="GS41" s="2"/>
      <c r="GT41" s="2"/>
      <c r="GU41" s="4"/>
      <c r="GV41" s="1"/>
      <c r="GW41" s="2"/>
      <c r="GX41" s="2"/>
      <c r="GY41" s="22"/>
      <c r="GZ41" s="3"/>
      <c r="HA41" s="2"/>
      <c r="HB41" s="2"/>
      <c r="HC41" s="4"/>
      <c r="HD41" s="1"/>
      <c r="HE41" s="2"/>
      <c r="HF41" s="2"/>
      <c r="HG41" s="22"/>
      <c r="HH41" s="3"/>
      <c r="HI41" s="2"/>
      <c r="HJ41" s="2"/>
      <c r="HK41" s="4"/>
      <c r="HL41" s="1"/>
      <c r="HM41" s="2"/>
      <c r="HN41" s="2"/>
      <c r="HO41" s="22"/>
      <c r="HP41" s="3"/>
      <c r="HQ41" s="2"/>
      <c r="HR41" s="2"/>
      <c r="HS41" s="4"/>
      <c r="HT41" s="1"/>
      <c r="HU41" s="2"/>
      <c r="HV41" s="2"/>
      <c r="HW41" s="22"/>
      <c r="HX41" s="3"/>
      <c r="HY41" s="2"/>
      <c r="HZ41" s="2"/>
      <c r="IA41" s="4"/>
      <c r="IB41" s="1"/>
      <c r="IC41" s="2"/>
      <c r="ID41" s="2"/>
      <c r="IE41" s="22"/>
      <c r="IF41" s="3"/>
      <c r="IG41" s="2"/>
      <c r="IH41" s="2"/>
      <c r="II41" s="4"/>
      <c r="IJ41" s="1"/>
      <c r="IK41" s="2"/>
      <c r="IL41" s="2"/>
      <c r="IM41" s="22"/>
      <c r="IN41" s="3"/>
      <c r="IO41" s="2"/>
      <c r="IP41" s="2"/>
      <c r="IQ41" s="4"/>
      <c r="IR41" s="1"/>
      <c r="IS41" s="2"/>
      <c r="IT41" s="2"/>
    </row>
    <row r="42" spans="1:254" s="5" customFormat="1" ht="15.75" customHeight="1" x14ac:dyDescent="0.35">
      <c r="A42" s="1" t="s">
        <v>364</v>
      </c>
      <c r="B42" s="53" t="s">
        <v>365</v>
      </c>
      <c r="C42" s="2" t="s">
        <v>366</v>
      </c>
      <c r="D42" s="2" t="s">
        <v>30</v>
      </c>
      <c r="E42" s="69" t="s">
        <v>28</v>
      </c>
      <c r="F42" s="70">
        <v>45923</v>
      </c>
      <c r="G42" s="3">
        <v>45923</v>
      </c>
      <c r="H42" s="1" t="s">
        <v>11</v>
      </c>
      <c r="I42" s="1" t="s">
        <v>6</v>
      </c>
      <c r="J42" s="36">
        <v>181000000</v>
      </c>
      <c r="K42" s="36">
        <v>180008974.72</v>
      </c>
      <c r="L42" s="37">
        <v>9.8109134222210924E-3</v>
      </c>
      <c r="M42" s="72" t="s">
        <v>18</v>
      </c>
      <c r="N42" s="2" t="s">
        <v>29</v>
      </c>
      <c r="O42" s="76"/>
      <c r="P42" s="22"/>
      <c r="Q42" s="3"/>
      <c r="R42" s="2"/>
      <c r="S42" s="4"/>
      <c r="T42" s="1"/>
      <c r="U42" s="2"/>
      <c r="V42" s="2"/>
      <c r="W42" s="22"/>
      <c r="X42" s="3"/>
      <c r="Y42" s="2"/>
      <c r="Z42" s="2"/>
      <c r="AA42" s="4"/>
      <c r="AB42" s="1"/>
      <c r="AC42" s="2"/>
      <c r="AD42" s="2"/>
      <c r="AE42" s="22"/>
      <c r="AF42" s="3"/>
      <c r="AG42" s="2"/>
      <c r="AH42" s="2"/>
      <c r="AI42" s="4"/>
      <c r="AJ42" s="1"/>
      <c r="AK42" s="2"/>
      <c r="AL42" s="2"/>
      <c r="AM42" s="22"/>
      <c r="AN42" s="3"/>
      <c r="AO42" s="2"/>
      <c r="AP42" s="2"/>
      <c r="AQ42" s="4"/>
      <c r="AR42" s="1"/>
      <c r="AS42" s="2"/>
      <c r="AT42" s="2"/>
      <c r="AU42" s="22"/>
      <c r="AV42" s="3"/>
      <c r="AW42" s="2"/>
      <c r="AX42" s="2"/>
      <c r="AY42" s="4"/>
      <c r="AZ42" s="1"/>
      <c r="BA42" s="2"/>
      <c r="BB42" s="2"/>
      <c r="BC42" s="22"/>
      <c r="BD42" s="3"/>
      <c r="BE42" s="2"/>
      <c r="BF42" s="2"/>
      <c r="BG42" s="4"/>
      <c r="BH42" s="1"/>
      <c r="BI42" s="2"/>
      <c r="BJ42" s="2"/>
      <c r="BK42" s="22"/>
      <c r="BL42" s="3"/>
      <c r="BM42" s="2"/>
      <c r="BN42" s="2"/>
      <c r="BO42" s="4"/>
      <c r="BP42" s="1"/>
      <c r="BQ42" s="2"/>
      <c r="BR42" s="2"/>
      <c r="BS42" s="22"/>
      <c r="BT42" s="3"/>
      <c r="BU42" s="2"/>
      <c r="BV42" s="2"/>
      <c r="BW42" s="4"/>
      <c r="BX42" s="1"/>
      <c r="BY42" s="2"/>
      <c r="BZ42" s="2"/>
      <c r="CA42" s="22"/>
      <c r="CB42" s="3"/>
      <c r="CC42" s="2"/>
      <c r="CD42" s="2"/>
      <c r="CE42" s="4"/>
      <c r="CF42" s="1"/>
      <c r="CG42" s="2"/>
      <c r="CH42" s="2"/>
      <c r="CI42" s="22"/>
      <c r="CJ42" s="3"/>
      <c r="CK42" s="2"/>
      <c r="CL42" s="2"/>
      <c r="CM42" s="4"/>
      <c r="CN42" s="1"/>
      <c r="CO42" s="2"/>
      <c r="CP42" s="2"/>
      <c r="CQ42" s="22"/>
      <c r="CR42" s="3"/>
      <c r="CS42" s="2"/>
      <c r="CT42" s="2"/>
      <c r="CU42" s="4"/>
      <c r="CV42" s="1"/>
      <c r="CW42" s="2"/>
      <c r="CX42" s="2"/>
      <c r="CY42" s="22"/>
      <c r="CZ42" s="3"/>
      <c r="DA42" s="2"/>
      <c r="DB42" s="2"/>
      <c r="DC42" s="4"/>
      <c r="DD42" s="1"/>
      <c r="DE42" s="2"/>
      <c r="DF42" s="2"/>
      <c r="DG42" s="22"/>
      <c r="DH42" s="3"/>
      <c r="DI42" s="2"/>
      <c r="DJ42" s="2"/>
      <c r="DK42" s="4"/>
      <c r="DL42" s="1"/>
      <c r="DM42" s="2"/>
      <c r="DN42" s="2"/>
      <c r="DO42" s="22"/>
      <c r="DP42" s="3"/>
      <c r="DQ42" s="2"/>
      <c r="DR42" s="2"/>
      <c r="DS42" s="4"/>
      <c r="DT42" s="1"/>
      <c r="DU42" s="2"/>
      <c r="DV42" s="2"/>
      <c r="DW42" s="22"/>
      <c r="DX42" s="3"/>
      <c r="DY42" s="2"/>
      <c r="DZ42" s="2"/>
      <c r="EA42" s="4"/>
      <c r="EB42" s="1"/>
      <c r="EC42" s="2"/>
      <c r="ED42" s="2"/>
      <c r="EE42" s="22"/>
      <c r="EF42" s="3"/>
      <c r="EG42" s="2"/>
      <c r="EH42" s="2"/>
      <c r="EI42" s="4"/>
      <c r="EJ42" s="1"/>
      <c r="EK42" s="2"/>
      <c r="EL42" s="2"/>
      <c r="EM42" s="22"/>
      <c r="EN42" s="3"/>
      <c r="EO42" s="2"/>
      <c r="EP42" s="2"/>
      <c r="EQ42" s="4"/>
      <c r="ER42" s="1"/>
      <c r="ES42" s="2"/>
      <c r="ET42" s="2"/>
      <c r="EU42" s="22"/>
      <c r="EV42" s="3"/>
      <c r="EW42" s="2"/>
      <c r="EX42" s="2"/>
      <c r="EY42" s="4"/>
      <c r="EZ42" s="1"/>
      <c r="FA42" s="2"/>
      <c r="FB42" s="2"/>
      <c r="FC42" s="22"/>
      <c r="FD42" s="3"/>
      <c r="FE42" s="2"/>
      <c r="FF42" s="2"/>
      <c r="FG42" s="4"/>
      <c r="FH42" s="1"/>
      <c r="FI42" s="2"/>
      <c r="FJ42" s="2"/>
      <c r="FK42" s="22"/>
      <c r="FL42" s="3"/>
      <c r="FM42" s="2"/>
      <c r="FN42" s="2"/>
      <c r="FO42" s="4"/>
      <c r="FP42" s="1"/>
      <c r="FQ42" s="2"/>
      <c r="FR42" s="2"/>
      <c r="FS42" s="22"/>
      <c r="FT42" s="3"/>
      <c r="FU42" s="2"/>
      <c r="FV42" s="2"/>
      <c r="FW42" s="4"/>
      <c r="FX42" s="1"/>
      <c r="FY42" s="2"/>
      <c r="FZ42" s="2"/>
      <c r="GA42" s="22"/>
      <c r="GB42" s="3"/>
      <c r="GC42" s="2"/>
      <c r="GD42" s="2"/>
      <c r="GE42" s="4"/>
      <c r="GF42" s="1"/>
      <c r="GG42" s="2"/>
      <c r="GH42" s="2"/>
      <c r="GI42" s="22"/>
      <c r="GJ42" s="3"/>
      <c r="GK42" s="2"/>
      <c r="GL42" s="2"/>
      <c r="GM42" s="4"/>
      <c r="GN42" s="1"/>
      <c r="GO42" s="2"/>
      <c r="GP42" s="2"/>
      <c r="GQ42" s="22"/>
      <c r="GR42" s="3"/>
      <c r="GS42" s="2"/>
      <c r="GT42" s="2"/>
      <c r="GU42" s="4"/>
      <c r="GV42" s="1"/>
      <c r="GW42" s="2"/>
      <c r="GX42" s="2"/>
      <c r="GY42" s="22"/>
      <c r="GZ42" s="3"/>
      <c r="HA42" s="2"/>
      <c r="HB42" s="2"/>
      <c r="HC42" s="4"/>
      <c r="HD42" s="1"/>
      <c r="HE42" s="2"/>
      <c r="HF42" s="2"/>
      <c r="HG42" s="22"/>
      <c r="HH42" s="3"/>
      <c r="HI42" s="2"/>
      <c r="HJ42" s="2"/>
      <c r="HK42" s="4"/>
      <c r="HL42" s="1"/>
      <c r="HM42" s="2"/>
      <c r="HN42" s="2"/>
      <c r="HO42" s="22"/>
      <c r="HP42" s="3"/>
      <c r="HQ42" s="2"/>
      <c r="HR42" s="2"/>
      <c r="HS42" s="4"/>
      <c r="HT42" s="1"/>
      <c r="HU42" s="2"/>
      <c r="HV42" s="2"/>
      <c r="HW42" s="22"/>
      <c r="HX42" s="3"/>
      <c r="HY42" s="2"/>
      <c r="HZ42" s="2"/>
      <c r="IA42" s="4"/>
      <c r="IB42" s="1"/>
      <c r="IC42" s="2"/>
      <c r="ID42" s="2"/>
      <c r="IE42" s="22"/>
      <c r="IF42" s="3"/>
      <c r="IG42" s="2"/>
      <c r="IH42" s="2"/>
      <c r="II42" s="4"/>
      <c r="IJ42" s="1"/>
      <c r="IK42" s="2"/>
      <c r="IL42" s="2"/>
      <c r="IM42" s="22"/>
      <c r="IN42" s="3"/>
      <c r="IO42" s="2"/>
      <c r="IP42" s="2"/>
      <c r="IQ42" s="4"/>
      <c r="IR42" s="1"/>
      <c r="IS42" s="2"/>
      <c r="IT42" s="2"/>
    </row>
    <row r="43" spans="1:254" s="5" customFormat="1" ht="15.75" customHeight="1" x14ac:dyDescent="0.35">
      <c r="A43" s="1" t="s">
        <v>410</v>
      </c>
      <c r="B43" s="53" t="s">
        <v>411</v>
      </c>
      <c r="C43" s="2" t="s">
        <v>412</v>
      </c>
      <c r="D43" s="2" t="s">
        <v>30</v>
      </c>
      <c r="E43" s="69" t="s">
        <v>28</v>
      </c>
      <c r="F43" s="70">
        <v>45930</v>
      </c>
      <c r="G43" s="3">
        <v>45930</v>
      </c>
      <c r="H43" s="1" t="s">
        <v>11</v>
      </c>
      <c r="I43" s="1" t="s">
        <v>6</v>
      </c>
      <c r="J43" s="36">
        <v>200000000</v>
      </c>
      <c r="K43" s="36">
        <v>198736833.96000001</v>
      </c>
      <c r="L43" s="37">
        <v>1.0831625894324124E-2</v>
      </c>
      <c r="M43" s="72" t="s">
        <v>18</v>
      </c>
      <c r="N43" s="2" t="s">
        <v>29</v>
      </c>
      <c r="O43" s="76"/>
      <c r="P43" s="22"/>
      <c r="Q43" s="3"/>
      <c r="R43" s="2"/>
      <c r="S43" s="2"/>
      <c r="T43" s="4"/>
      <c r="U43" s="1"/>
      <c r="V43" s="2"/>
      <c r="W43" s="2"/>
      <c r="X43" s="22"/>
      <c r="Y43" s="3"/>
      <c r="Z43" s="2"/>
      <c r="AA43" s="2"/>
      <c r="AB43" s="4"/>
      <c r="AC43" s="1"/>
      <c r="AD43" s="2"/>
      <c r="AE43" s="2"/>
      <c r="AF43" s="22"/>
      <c r="AG43" s="3"/>
      <c r="AH43" s="2"/>
      <c r="AI43" s="2"/>
      <c r="AJ43" s="4"/>
      <c r="AK43" s="1"/>
      <c r="AL43" s="2"/>
      <c r="AM43" s="2"/>
      <c r="AN43" s="22"/>
      <c r="AO43" s="3"/>
      <c r="AP43" s="2"/>
      <c r="AQ43" s="2"/>
      <c r="AR43" s="4"/>
      <c r="AS43" s="1"/>
      <c r="AT43" s="2"/>
      <c r="AU43" s="2"/>
      <c r="AV43" s="22"/>
      <c r="AW43" s="3"/>
      <c r="AX43" s="2"/>
      <c r="AY43" s="2"/>
      <c r="AZ43" s="4"/>
      <c r="BA43" s="1"/>
      <c r="BB43" s="2"/>
      <c r="BC43" s="2"/>
      <c r="BD43" s="22"/>
      <c r="BE43" s="3"/>
      <c r="BF43" s="2"/>
      <c r="BG43" s="2"/>
      <c r="BH43" s="4"/>
      <c r="BI43" s="1"/>
      <c r="BJ43" s="2"/>
      <c r="BK43" s="2"/>
      <c r="BL43" s="22"/>
      <c r="BM43" s="3"/>
      <c r="BN43" s="2"/>
      <c r="BO43" s="2"/>
      <c r="BP43" s="4"/>
      <c r="BQ43" s="1"/>
      <c r="BR43" s="2"/>
      <c r="BS43" s="2"/>
      <c r="BT43" s="22"/>
      <c r="BU43" s="3"/>
      <c r="BV43" s="2"/>
      <c r="BW43" s="2"/>
      <c r="BX43" s="4"/>
      <c r="BY43" s="1"/>
      <c r="BZ43" s="2"/>
      <c r="CA43" s="2"/>
      <c r="CB43" s="22"/>
      <c r="CC43" s="3"/>
      <c r="CD43" s="2"/>
      <c r="CE43" s="2"/>
      <c r="CF43" s="4"/>
      <c r="CG43" s="1"/>
      <c r="CH43" s="2"/>
      <c r="CI43" s="2"/>
      <c r="CJ43" s="22"/>
      <c r="CK43" s="3"/>
      <c r="CL43" s="2"/>
      <c r="CM43" s="2"/>
      <c r="CN43" s="4"/>
      <c r="CO43" s="1"/>
      <c r="CP43" s="2"/>
      <c r="CQ43" s="2"/>
      <c r="CR43" s="22"/>
      <c r="CS43" s="3"/>
      <c r="CT43" s="2"/>
      <c r="CU43" s="2"/>
      <c r="CV43" s="4"/>
      <c r="CW43" s="1"/>
      <c r="CX43" s="2"/>
      <c r="CY43" s="2"/>
      <c r="CZ43" s="22"/>
      <c r="DA43" s="3"/>
      <c r="DB43" s="2"/>
      <c r="DC43" s="2"/>
      <c r="DD43" s="4"/>
      <c r="DE43" s="1"/>
      <c r="DF43" s="2"/>
      <c r="DG43" s="2"/>
      <c r="DH43" s="22"/>
      <c r="DI43" s="3"/>
      <c r="DJ43" s="2"/>
      <c r="DK43" s="2"/>
      <c r="DL43" s="4"/>
      <c r="DM43" s="1"/>
      <c r="DN43" s="2"/>
      <c r="DO43" s="2"/>
      <c r="DP43" s="22"/>
      <c r="DQ43" s="3"/>
      <c r="DR43" s="2"/>
      <c r="DS43" s="2"/>
      <c r="DT43" s="4"/>
      <c r="DU43" s="1"/>
      <c r="DV43" s="2"/>
      <c r="DW43" s="2"/>
      <c r="DX43" s="22"/>
      <c r="DY43" s="3"/>
      <c r="DZ43" s="2"/>
      <c r="EA43" s="2"/>
      <c r="EB43" s="4"/>
      <c r="EC43" s="1"/>
      <c r="ED43" s="2"/>
      <c r="EE43" s="2"/>
      <c r="EF43" s="22"/>
      <c r="EG43" s="3"/>
      <c r="EH43" s="2"/>
      <c r="EI43" s="2"/>
      <c r="EJ43" s="4"/>
      <c r="EK43" s="1"/>
      <c r="EL43" s="2"/>
      <c r="EM43" s="2"/>
      <c r="EN43" s="22"/>
      <c r="EO43" s="3"/>
      <c r="EP43" s="2"/>
      <c r="EQ43" s="2"/>
      <c r="ER43" s="4"/>
      <c r="ES43" s="1"/>
      <c r="ET43" s="2"/>
      <c r="EU43" s="2"/>
      <c r="EV43" s="22"/>
      <c r="EW43" s="3"/>
      <c r="EX43" s="2"/>
      <c r="EY43" s="2"/>
      <c r="EZ43" s="4"/>
      <c r="FA43" s="1"/>
      <c r="FB43" s="2"/>
      <c r="FC43" s="2"/>
      <c r="FD43" s="22"/>
      <c r="FE43" s="3"/>
      <c r="FF43" s="2"/>
      <c r="FG43" s="2"/>
      <c r="FH43" s="4"/>
      <c r="FI43" s="1"/>
      <c r="FJ43" s="2"/>
      <c r="FK43" s="2"/>
      <c r="FL43" s="22"/>
      <c r="FM43" s="3"/>
      <c r="FN43" s="2"/>
      <c r="FO43" s="2"/>
      <c r="FP43" s="4"/>
      <c r="FQ43" s="1"/>
      <c r="FR43" s="2"/>
      <c r="FS43" s="2"/>
      <c r="FT43" s="22"/>
      <c r="FU43" s="3"/>
      <c r="FV43" s="2"/>
      <c r="FW43" s="2"/>
      <c r="FX43" s="4"/>
      <c r="FY43" s="1"/>
      <c r="FZ43" s="2"/>
      <c r="GA43" s="2"/>
      <c r="GB43" s="22"/>
      <c r="GC43" s="3"/>
      <c r="GD43" s="2"/>
      <c r="GE43" s="2"/>
      <c r="GF43" s="4"/>
      <c r="GG43" s="1"/>
      <c r="GH43" s="2"/>
      <c r="GI43" s="2"/>
      <c r="GJ43" s="22"/>
      <c r="GK43" s="3"/>
      <c r="GL43" s="2"/>
      <c r="GM43" s="2"/>
      <c r="GN43" s="4"/>
      <c r="GO43" s="1"/>
      <c r="GP43" s="2"/>
      <c r="GQ43" s="2"/>
      <c r="GR43" s="22"/>
      <c r="GS43" s="3"/>
      <c r="GT43" s="2"/>
      <c r="GU43" s="2"/>
      <c r="GV43" s="4"/>
      <c r="GW43" s="1"/>
      <c r="GX43" s="2"/>
      <c r="GY43" s="2"/>
      <c r="GZ43" s="22"/>
      <c r="HA43" s="3"/>
      <c r="HB43" s="2"/>
      <c r="HC43" s="2"/>
      <c r="HD43" s="4"/>
      <c r="HE43" s="1"/>
      <c r="HF43" s="2"/>
      <c r="HG43" s="2"/>
      <c r="HH43" s="22"/>
      <c r="HI43" s="3"/>
      <c r="HJ43" s="2"/>
      <c r="HK43" s="2"/>
      <c r="HL43" s="4"/>
      <c r="HM43" s="1"/>
      <c r="HN43" s="2"/>
      <c r="HO43" s="2"/>
      <c r="HP43" s="22"/>
      <c r="HQ43" s="3"/>
      <c r="HR43" s="2"/>
      <c r="HS43" s="2"/>
      <c r="HT43" s="4"/>
      <c r="HU43" s="1"/>
      <c r="HV43" s="2"/>
      <c r="HW43" s="2"/>
      <c r="HX43" s="22"/>
      <c r="HY43" s="3"/>
      <c r="HZ43" s="2"/>
      <c r="IA43" s="2"/>
      <c r="IB43" s="4"/>
      <c r="IC43" s="1"/>
      <c r="ID43" s="2"/>
      <c r="IE43" s="2"/>
    </row>
    <row r="44" spans="1:254" s="5" customFormat="1" ht="15.75" customHeight="1" x14ac:dyDescent="0.35">
      <c r="A44" s="1" t="s">
        <v>221</v>
      </c>
      <c r="B44" s="53" t="s">
        <v>222</v>
      </c>
      <c r="C44" s="2" t="s">
        <v>231</v>
      </c>
      <c r="D44" s="2" t="s">
        <v>30</v>
      </c>
      <c r="E44" s="69" t="s">
        <v>28</v>
      </c>
      <c r="F44" s="70">
        <v>45939</v>
      </c>
      <c r="G44" s="3">
        <v>45939</v>
      </c>
      <c r="H44" s="1" t="s">
        <v>11</v>
      </c>
      <c r="I44" s="1" t="s">
        <v>6</v>
      </c>
      <c r="J44" s="36">
        <v>328000000</v>
      </c>
      <c r="K44" s="36">
        <v>325737551.30000001</v>
      </c>
      <c r="L44" s="37">
        <v>1.7753464343328279E-2</v>
      </c>
      <c r="M44" s="72" t="s">
        <v>18</v>
      </c>
      <c r="N44" s="2" t="s">
        <v>29</v>
      </c>
      <c r="O44" s="76"/>
      <c r="P44" s="22"/>
      <c r="Q44" s="3"/>
      <c r="R44" s="2"/>
      <c r="S44" s="2"/>
      <c r="T44" s="4"/>
      <c r="U44" s="1"/>
      <c r="V44" s="2"/>
      <c r="W44" s="2"/>
      <c r="X44" s="22"/>
      <c r="Y44" s="3"/>
      <c r="Z44" s="2"/>
      <c r="AA44" s="2"/>
      <c r="AB44" s="4"/>
      <c r="AC44" s="1"/>
      <c r="AD44" s="2"/>
      <c r="AE44" s="2"/>
      <c r="AF44" s="22"/>
      <c r="AG44" s="3"/>
      <c r="AH44" s="2"/>
      <c r="AI44" s="2"/>
      <c r="AJ44" s="4"/>
      <c r="AK44" s="1"/>
      <c r="AL44" s="2"/>
      <c r="AM44" s="2"/>
      <c r="AN44" s="22"/>
      <c r="AO44" s="3"/>
      <c r="AP44" s="2"/>
      <c r="AQ44" s="2"/>
      <c r="AR44" s="4"/>
      <c r="AS44" s="1"/>
      <c r="AT44" s="2"/>
      <c r="AU44" s="2"/>
      <c r="AV44" s="22"/>
      <c r="AW44" s="3"/>
      <c r="AX44" s="2"/>
      <c r="AY44" s="2"/>
      <c r="AZ44" s="4"/>
      <c r="BA44" s="1"/>
      <c r="BB44" s="2"/>
      <c r="BC44" s="2"/>
      <c r="BD44" s="22"/>
      <c r="BE44" s="3"/>
      <c r="BF44" s="2"/>
      <c r="BG44" s="2"/>
      <c r="BH44" s="4"/>
      <c r="BI44" s="1"/>
      <c r="BJ44" s="2"/>
      <c r="BK44" s="2"/>
      <c r="BL44" s="22"/>
      <c r="BM44" s="3"/>
      <c r="BN44" s="2"/>
      <c r="BO44" s="2"/>
      <c r="BP44" s="4"/>
      <c r="BQ44" s="1"/>
      <c r="BR44" s="2"/>
      <c r="BS44" s="2"/>
      <c r="BT44" s="22"/>
      <c r="BU44" s="3"/>
      <c r="BV44" s="2"/>
      <c r="BW44" s="2"/>
      <c r="BX44" s="4"/>
      <c r="BY44" s="1"/>
      <c r="BZ44" s="2"/>
      <c r="CA44" s="2"/>
      <c r="CB44" s="22"/>
      <c r="CC44" s="3"/>
      <c r="CD44" s="2"/>
      <c r="CE44" s="2"/>
      <c r="CF44" s="4"/>
      <c r="CG44" s="1"/>
      <c r="CH44" s="2"/>
      <c r="CI44" s="2"/>
      <c r="CJ44" s="22"/>
      <c r="CK44" s="3"/>
      <c r="CL44" s="2"/>
      <c r="CM44" s="2"/>
      <c r="CN44" s="4"/>
      <c r="CO44" s="1"/>
      <c r="CP44" s="2"/>
      <c r="CQ44" s="2"/>
      <c r="CR44" s="22"/>
      <c r="CS44" s="3"/>
      <c r="CT44" s="2"/>
      <c r="CU44" s="2"/>
      <c r="CV44" s="4"/>
      <c r="CW44" s="1"/>
      <c r="CX44" s="2"/>
      <c r="CY44" s="2"/>
      <c r="CZ44" s="22"/>
      <c r="DA44" s="3"/>
      <c r="DB44" s="2"/>
      <c r="DC44" s="2"/>
      <c r="DD44" s="4"/>
      <c r="DE44" s="1"/>
      <c r="DF44" s="2"/>
      <c r="DG44" s="2"/>
      <c r="DH44" s="22"/>
      <c r="DI44" s="3"/>
      <c r="DJ44" s="2"/>
      <c r="DK44" s="2"/>
      <c r="DL44" s="4"/>
      <c r="DM44" s="1"/>
      <c r="DN44" s="2"/>
      <c r="DO44" s="2"/>
      <c r="DP44" s="22"/>
      <c r="DQ44" s="3"/>
      <c r="DR44" s="2"/>
      <c r="DS44" s="2"/>
      <c r="DT44" s="4"/>
      <c r="DU44" s="1"/>
      <c r="DV44" s="2"/>
      <c r="DW44" s="2"/>
      <c r="DX44" s="22"/>
      <c r="DY44" s="3"/>
      <c r="DZ44" s="2"/>
      <c r="EA44" s="2"/>
      <c r="EB44" s="4"/>
      <c r="EC44" s="1"/>
      <c r="ED44" s="2"/>
      <c r="EE44" s="2"/>
      <c r="EF44" s="22"/>
      <c r="EG44" s="3"/>
      <c r="EH44" s="2"/>
      <c r="EI44" s="2"/>
      <c r="EJ44" s="4"/>
      <c r="EK44" s="1"/>
      <c r="EL44" s="2"/>
      <c r="EM44" s="2"/>
      <c r="EN44" s="22"/>
      <c r="EO44" s="3"/>
      <c r="EP44" s="2"/>
      <c r="EQ44" s="2"/>
      <c r="ER44" s="4"/>
      <c r="ES44" s="1"/>
      <c r="ET44" s="2"/>
      <c r="EU44" s="2"/>
      <c r="EV44" s="22"/>
      <c r="EW44" s="3"/>
      <c r="EX44" s="2"/>
      <c r="EY44" s="2"/>
      <c r="EZ44" s="4"/>
      <c r="FA44" s="1"/>
      <c r="FB44" s="2"/>
      <c r="FC44" s="2"/>
      <c r="FD44" s="22"/>
      <c r="FE44" s="3"/>
      <c r="FF44" s="2"/>
      <c r="FG44" s="2"/>
      <c r="FH44" s="4"/>
      <c r="FI44" s="1"/>
      <c r="FJ44" s="2"/>
      <c r="FK44" s="2"/>
      <c r="FL44" s="22"/>
      <c r="FM44" s="3"/>
      <c r="FN44" s="2"/>
      <c r="FO44" s="2"/>
      <c r="FP44" s="4"/>
      <c r="FQ44" s="1"/>
      <c r="FR44" s="2"/>
      <c r="FS44" s="2"/>
      <c r="FT44" s="22"/>
      <c r="FU44" s="3"/>
      <c r="FV44" s="2"/>
      <c r="FW44" s="2"/>
      <c r="FX44" s="4"/>
      <c r="FY44" s="1"/>
      <c r="FZ44" s="2"/>
      <c r="GA44" s="2"/>
      <c r="GB44" s="22"/>
      <c r="GC44" s="3"/>
      <c r="GD44" s="2"/>
      <c r="GE44" s="2"/>
      <c r="GF44" s="4"/>
      <c r="GG44" s="1"/>
      <c r="GH44" s="2"/>
      <c r="GI44" s="2"/>
      <c r="GJ44" s="22"/>
      <c r="GK44" s="3"/>
      <c r="GL44" s="2"/>
      <c r="GM44" s="2"/>
      <c r="GN44" s="4"/>
      <c r="GO44" s="1"/>
      <c r="GP44" s="2"/>
      <c r="GQ44" s="2"/>
      <c r="GR44" s="22"/>
      <c r="GS44" s="3"/>
      <c r="GT44" s="2"/>
      <c r="GU44" s="2"/>
      <c r="GV44" s="4"/>
      <c r="GW44" s="1"/>
      <c r="GX44" s="2"/>
      <c r="GY44" s="2"/>
      <c r="GZ44" s="22"/>
      <c r="HA44" s="3"/>
      <c r="HB44" s="2"/>
      <c r="HC44" s="2"/>
      <c r="HD44" s="4"/>
      <c r="HE44" s="1"/>
      <c r="HF44" s="2"/>
      <c r="HG44" s="2"/>
      <c r="HH44" s="22"/>
      <c r="HI44" s="3"/>
      <c r="HJ44" s="2"/>
      <c r="HK44" s="2"/>
      <c r="HL44" s="4"/>
      <c r="HM44" s="1"/>
      <c r="HN44" s="2"/>
      <c r="HO44" s="2"/>
      <c r="HP44" s="22"/>
      <c r="HQ44" s="3"/>
      <c r="HR44" s="2"/>
      <c r="HS44" s="2"/>
      <c r="HT44" s="4"/>
      <c r="HU44" s="1"/>
      <c r="HV44" s="2"/>
      <c r="HW44" s="2"/>
      <c r="HX44" s="22"/>
      <c r="HY44" s="3"/>
      <c r="HZ44" s="2"/>
      <c r="IA44" s="2"/>
      <c r="IB44" s="4"/>
      <c r="IC44" s="1"/>
      <c r="ID44" s="2"/>
      <c r="IE44" s="2"/>
    </row>
    <row r="45" spans="1:254" s="5" customFormat="1" ht="15.75" customHeight="1" x14ac:dyDescent="0.35">
      <c r="A45" s="1" t="s">
        <v>241</v>
      </c>
      <c r="B45" s="53" t="s">
        <v>242</v>
      </c>
      <c r="C45" s="2" t="s">
        <v>243</v>
      </c>
      <c r="D45" s="2" t="s">
        <v>30</v>
      </c>
      <c r="E45" s="69" t="s">
        <v>28</v>
      </c>
      <c r="F45" s="70">
        <v>45946</v>
      </c>
      <c r="G45" s="3">
        <v>45946</v>
      </c>
      <c r="H45" s="1" t="s">
        <v>11</v>
      </c>
      <c r="I45" s="1" t="s">
        <v>6</v>
      </c>
      <c r="J45" s="36">
        <v>306200000</v>
      </c>
      <c r="K45" s="36">
        <v>303776050.47000003</v>
      </c>
      <c r="L45" s="37">
        <v>1.6556510782538805E-2</v>
      </c>
      <c r="M45" s="72" t="s">
        <v>18</v>
      </c>
      <c r="N45" s="2" t="s">
        <v>29</v>
      </c>
      <c r="O45" s="76"/>
      <c r="P45" s="22"/>
      <c r="Q45" s="3"/>
      <c r="R45" s="2"/>
      <c r="S45" s="2"/>
      <c r="T45" s="4"/>
      <c r="U45" s="1"/>
      <c r="V45" s="2"/>
      <c r="W45" s="2"/>
      <c r="X45" s="22"/>
      <c r="Y45" s="3"/>
      <c r="Z45" s="2"/>
      <c r="AA45" s="2"/>
      <c r="AB45" s="4"/>
      <c r="AC45" s="1"/>
      <c r="AD45" s="2"/>
      <c r="AE45" s="2"/>
      <c r="AF45" s="22"/>
      <c r="AG45" s="3"/>
      <c r="AH45" s="2"/>
      <c r="AI45" s="2"/>
      <c r="AJ45" s="4"/>
      <c r="AK45" s="1"/>
      <c r="AL45" s="2"/>
      <c r="AM45" s="2"/>
      <c r="AN45" s="22"/>
      <c r="AO45" s="3"/>
      <c r="AP45" s="2"/>
      <c r="AQ45" s="2"/>
      <c r="AR45" s="4"/>
      <c r="AS45" s="1"/>
      <c r="AT45" s="2"/>
      <c r="AU45" s="2"/>
      <c r="AV45" s="22"/>
      <c r="AW45" s="3"/>
      <c r="AX45" s="2"/>
      <c r="AY45" s="2"/>
      <c r="AZ45" s="4"/>
      <c r="BA45" s="1"/>
      <c r="BB45" s="2"/>
      <c r="BC45" s="2"/>
      <c r="BD45" s="22"/>
      <c r="BE45" s="3"/>
      <c r="BF45" s="2"/>
      <c r="BG45" s="2"/>
      <c r="BH45" s="4"/>
      <c r="BI45" s="1"/>
      <c r="BJ45" s="2"/>
      <c r="BK45" s="2"/>
      <c r="BL45" s="22"/>
      <c r="BM45" s="3"/>
      <c r="BN45" s="2"/>
      <c r="BO45" s="2"/>
      <c r="BP45" s="4"/>
      <c r="BQ45" s="1"/>
      <c r="BR45" s="2"/>
      <c r="BS45" s="2"/>
      <c r="BT45" s="22"/>
      <c r="BU45" s="3"/>
      <c r="BV45" s="2"/>
      <c r="BW45" s="2"/>
      <c r="BX45" s="4"/>
      <c r="BY45" s="1"/>
      <c r="BZ45" s="2"/>
      <c r="CA45" s="2"/>
      <c r="CB45" s="22"/>
      <c r="CC45" s="3"/>
      <c r="CD45" s="2"/>
      <c r="CE45" s="2"/>
      <c r="CF45" s="4"/>
      <c r="CG45" s="1"/>
      <c r="CH45" s="2"/>
      <c r="CI45" s="2"/>
      <c r="CJ45" s="22"/>
      <c r="CK45" s="3"/>
      <c r="CL45" s="2"/>
      <c r="CM45" s="2"/>
      <c r="CN45" s="4"/>
      <c r="CO45" s="1"/>
      <c r="CP45" s="2"/>
      <c r="CQ45" s="2"/>
      <c r="CR45" s="22"/>
      <c r="CS45" s="3"/>
      <c r="CT45" s="2"/>
      <c r="CU45" s="2"/>
      <c r="CV45" s="4"/>
      <c r="CW45" s="1"/>
      <c r="CX45" s="2"/>
      <c r="CY45" s="2"/>
      <c r="CZ45" s="22"/>
      <c r="DA45" s="3"/>
      <c r="DB45" s="2"/>
      <c r="DC45" s="2"/>
      <c r="DD45" s="4"/>
      <c r="DE45" s="1"/>
      <c r="DF45" s="2"/>
      <c r="DG45" s="2"/>
      <c r="DH45" s="22"/>
      <c r="DI45" s="3"/>
      <c r="DJ45" s="2"/>
      <c r="DK45" s="2"/>
      <c r="DL45" s="4"/>
      <c r="DM45" s="1"/>
      <c r="DN45" s="2"/>
      <c r="DO45" s="2"/>
      <c r="DP45" s="22"/>
      <c r="DQ45" s="3"/>
      <c r="DR45" s="2"/>
      <c r="DS45" s="2"/>
      <c r="DT45" s="4"/>
      <c r="DU45" s="1"/>
      <c r="DV45" s="2"/>
      <c r="DW45" s="2"/>
      <c r="DX45" s="22"/>
      <c r="DY45" s="3"/>
      <c r="DZ45" s="2"/>
      <c r="EA45" s="2"/>
      <c r="EB45" s="4"/>
      <c r="EC45" s="1"/>
      <c r="ED45" s="2"/>
      <c r="EE45" s="2"/>
      <c r="EF45" s="22"/>
      <c r="EG45" s="3"/>
      <c r="EH45" s="2"/>
      <c r="EI45" s="2"/>
      <c r="EJ45" s="4"/>
      <c r="EK45" s="1"/>
      <c r="EL45" s="2"/>
      <c r="EM45" s="2"/>
      <c r="EN45" s="22"/>
      <c r="EO45" s="3"/>
      <c r="EP45" s="2"/>
      <c r="EQ45" s="2"/>
      <c r="ER45" s="4"/>
      <c r="ES45" s="1"/>
      <c r="ET45" s="2"/>
      <c r="EU45" s="2"/>
      <c r="EV45" s="22"/>
      <c r="EW45" s="3"/>
      <c r="EX45" s="2"/>
      <c r="EY45" s="2"/>
      <c r="EZ45" s="4"/>
      <c r="FA45" s="1"/>
      <c r="FB45" s="2"/>
      <c r="FC45" s="2"/>
      <c r="FD45" s="22"/>
      <c r="FE45" s="3"/>
      <c r="FF45" s="2"/>
      <c r="FG45" s="2"/>
      <c r="FH45" s="4"/>
      <c r="FI45" s="1"/>
      <c r="FJ45" s="2"/>
      <c r="FK45" s="2"/>
      <c r="FL45" s="22"/>
      <c r="FM45" s="3"/>
      <c r="FN45" s="2"/>
      <c r="FO45" s="2"/>
      <c r="FP45" s="4"/>
      <c r="FQ45" s="1"/>
      <c r="FR45" s="2"/>
      <c r="FS45" s="2"/>
      <c r="FT45" s="22"/>
      <c r="FU45" s="3"/>
      <c r="FV45" s="2"/>
      <c r="FW45" s="2"/>
      <c r="FX45" s="4"/>
      <c r="FY45" s="1"/>
      <c r="FZ45" s="2"/>
      <c r="GA45" s="2"/>
      <c r="GB45" s="22"/>
      <c r="GC45" s="3"/>
      <c r="GD45" s="2"/>
      <c r="GE45" s="2"/>
      <c r="GF45" s="4"/>
      <c r="GG45" s="1"/>
      <c r="GH45" s="2"/>
      <c r="GI45" s="2"/>
      <c r="GJ45" s="22"/>
      <c r="GK45" s="3"/>
      <c r="GL45" s="2"/>
      <c r="GM45" s="2"/>
      <c r="GN45" s="4"/>
      <c r="GO45" s="1"/>
      <c r="GP45" s="2"/>
      <c r="GQ45" s="2"/>
      <c r="GR45" s="22"/>
      <c r="GS45" s="3"/>
      <c r="GT45" s="2"/>
      <c r="GU45" s="2"/>
      <c r="GV45" s="4"/>
      <c r="GW45" s="1"/>
      <c r="GX45" s="2"/>
      <c r="GY45" s="2"/>
      <c r="GZ45" s="22"/>
      <c r="HA45" s="3"/>
      <c r="HB45" s="2"/>
      <c r="HC45" s="2"/>
      <c r="HD45" s="4"/>
      <c r="HE45" s="1"/>
      <c r="HF45" s="2"/>
      <c r="HG45" s="2"/>
      <c r="HH45" s="22"/>
      <c r="HI45" s="3"/>
      <c r="HJ45" s="2"/>
      <c r="HK45" s="2"/>
      <c r="HL45" s="4"/>
      <c r="HM45" s="1"/>
      <c r="HN45" s="2"/>
      <c r="HO45" s="2"/>
      <c r="HP45" s="22"/>
      <c r="HQ45" s="3"/>
      <c r="HR45" s="2"/>
      <c r="HS45" s="2"/>
      <c r="HT45" s="4"/>
      <c r="HU45" s="1"/>
      <c r="HV45" s="2"/>
      <c r="HW45" s="2"/>
      <c r="HX45" s="22"/>
      <c r="HY45" s="3"/>
      <c r="HZ45" s="2"/>
      <c r="IA45" s="2"/>
      <c r="IB45" s="4"/>
      <c r="IC45" s="1"/>
      <c r="ID45" s="2"/>
      <c r="IE45" s="2"/>
    </row>
    <row r="46" spans="1:254" s="5" customFormat="1" ht="15.75" customHeight="1" x14ac:dyDescent="0.35">
      <c r="A46" s="1" t="s">
        <v>252</v>
      </c>
      <c r="B46" s="53" t="s">
        <v>253</v>
      </c>
      <c r="C46" s="2" t="s">
        <v>254</v>
      </c>
      <c r="D46" s="2" t="s">
        <v>30</v>
      </c>
      <c r="E46" s="73" t="s">
        <v>28</v>
      </c>
      <c r="F46" s="70">
        <v>45953</v>
      </c>
      <c r="G46" s="3">
        <v>45953</v>
      </c>
      <c r="H46" s="1" t="s">
        <v>11</v>
      </c>
      <c r="I46" s="1" t="s">
        <v>6</v>
      </c>
      <c r="J46" s="36">
        <v>235300000</v>
      </c>
      <c r="K46" s="36">
        <v>233247953.37</v>
      </c>
      <c r="L46" s="37">
        <v>1.2712563248487196E-2</v>
      </c>
      <c r="M46" s="72" t="s">
        <v>18</v>
      </c>
      <c r="N46" s="2" t="s">
        <v>29</v>
      </c>
      <c r="O46" s="76"/>
      <c r="P46" s="22"/>
      <c r="Q46" s="3"/>
      <c r="R46" s="2"/>
      <c r="S46" s="2"/>
      <c r="T46" s="4"/>
      <c r="U46" s="1"/>
      <c r="V46" s="2"/>
      <c r="W46" s="2"/>
      <c r="X46" s="22"/>
      <c r="Y46" s="3"/>
      <c r="Z46" s="2"/>
      <c r="AA46" s="2"/>
      <c r="AB46" s="4"/>
      <c r="AC46" s="1"/>
      <c r="AD46" s="2"/>
      <c r="AE46" s="2"/>
      <c r="AF46" s="22"/>
      <c r="AG46" s="3"/>
      <c r="AH46" s="2"/>
      <c r="AI46" s="2"/>
      <c r="AJ46" s="4"/>
      <c r="AK46" s="1"/>
      <c r="AL46" s="2"/>
      <c r="AM46" s="2"/>
      <c r="AN46" s="22"/>
      <c r="AO46" s="3"/>
      <c r="AP46" s="2"/>
      <c r="AQ46" s="2"/>
      <c r="AR46" s="4"/>
      <c r="AS46" s="1"/>
      <c r="AT46" s="2"/>
      <c r="AU46" s="2"/>
      <c r="AV46" s="22"/>
      <c r="AW46" s="3"/>
      <c r="AX46" s="2"/>
      <c r="AY46" s="2"/>
      <c r="AZ46" s="4"/>
      <c r="BA46" s="1"/>
      <c r="BB46" s="2"/>
      <c r="BC46" s="2"/>
      <c r="BD46" s="22"/>
      <c r="BE46" s="3"/>
      <c r="BF46" s="2"/>
      <c r="BG46" s="2"/>
      <c r="BH46" s="4"/>
      <c r="BI46" s="1"/>
      <c r="BJ46" s="2"/>
      <c r="BK46" s="2"/>
      <c r="BL46" s="22"/>
      <c r="BM46" s="3"/>
      <c r="BN46" s="2"/>
      <c r="BO46" s="2"/>
      <c r="BP46" s="4"/>
      <c r="BQ46" s="1"/>
      <c r="BR46" s="2"/>
      <c r="BS46" s="2"/>
      <c r="BT46" s="22"/>
      <c r="BU46" s="3"/>
      <c r="BV46" s="2"/>
      <c r="BW46" s="2"/>
      <c r="BX46" s="4"/>
      <c r="BY46" s="1"/>
      <c r="BZ46" s="2"/>
      <c r="CA46" s="2"/>
      <c r="CB46" s="22"/>
      <c r="CC46" s="3"/>
      <c r="CD46" s="2"/>
      <c r="CE46" s="2"/>
      <c r="CF46" s="4"/>
      <c r="CG46" s="1"/>
      <c r="CH46" s="2"/>
      <c r="CI46" s="2"/>
      <c r="CJ46" s="22"/>
      <c r="CK46" s="3"/>
      <c r="CL46" s="2"/>
      <c r="CM46" s="2"/>
      <c r="CN46" s="4"/>
      <c r="CO46" s="1"/>
      <c r="CP46" s="2"/>
      <c r="CQ46" s="2"/>
      <c r="CR46" s="22"/>
      <c r="CS46" s="3"/>
      <c r="CT46" s="2"/>
      <c r="CU46" s="2"/>
      <c r="CV46" s="4"/>
      <c r="CW46" s="1"/>
      <c r="CX46" s="2"/>
      <c r="CY46" s="2"/>
      <c r="CZ46" s="22"/>
      <c r="DA46" s="3"/>
      <c r="DB46" s="2"/>
      <c r="DC46" s="2"/>
      <c r="DD46" s="4"/>
      <c r="DE46" s="1"/>
      <c r="DF46" s="2"/>
      <c r="DG46" s="2"/>
      <c r="DH46" s="22"/>
      <c r="DI46" s="3"/>
      <c r="DJ46" s="2"/>
      <c r="DK46" s="2"/>
      <c r="DL46" s="4"/>
      <c r="DM46" s="1"/>
      <c r="DN46" s="2"/>
      <c r="DO46" s="2"/>
      <c r="DP46" s="22"/>
      <c r="DQ46" s="3"/>
      <c r="DR46" s="2"/>
      <c r="DS46" s="2"/>
      <c r="DT46" s="4"/>
      <c r="DU46" s="1"/>
      <c r="DV46" s="2"/>
      <c r="DW46" s="2"/>
      <c r="DX46" s="22"/>
      <c r="DY46" s="3"/>
      <c r="DZ46" s="2"/>
      <c r="EA46" s="2"/>
      <c r="EB46" s="4"/>
      <c r="EC46" s="1"/>
      <c r="ED46" s="2"/>
      <c r="EE46" s="2"/>
      <c r="EF46" s="22"/>
      <c r="EG46" s="3"/>
      <c r="EH46" s="2"/>
      <c r="EI46" s="2"/>
      <c r="EJ46" s="4"/>
      <c r="EK46" s="1"/>
      <c r="EL46" s="2"/>
      <c r="EM46" s="2"/>
      <c r="EN46" s="22"/>
      <c r="EO46" s="3"/>
      <c r="EP46" s="2"/>
      <c r="EQ46" s="2"/>
      <c r="ER46" s="4"/>
      <c r="ES46" s="1"/>
      <c r="ET46" s="2"/>
      <c r="EU46" s="2"/>
      <c r="EV46" s="22"/>
      <c r="EW46" s="3"/>
      <c r="EX46" s="2"/>
      <c r="EY46" s="2"/>
      <c r="EZ46" s="4"/>
      <c r="FA46" s="1"/>
      <c r="FB46" s="2"/>
      <c r="FC46" s="2"/>
      <c r="FD46" s="22"/>
      <c r="FE46" s="3"/>
      <c r="FF46" s="2"/>
      <c r="FG46" s="2"/>
      <c r="FH46" s="4"/>
      <c r="FI46" s="1"/>
      <c r="FJ46" s="2"/>
      <c r="FK46" s="2"/>
      <c r="FL46" s="22"/>
      <c r="FM46" s="3"/>
      <c r="FN46" s="2"/>
      <c r="FO46" s="2"/>
      <c r="FP46" s="4"/>
      <c r="FQ46" s="1"/>
      <c r="FR46" s="2"/>
      <c r="FS46" s="2"/>
      <c r="FT46" s="22"/>
      <c r="FU46" s="3"/>
      <c r="FV46" s="2"/>
      <c r="FW46" s="2"/>
      <c r="FX46" s="4"/>
      <c r="FY46" s="1"/>
      <c r="FZ46" s="2"/>
      <c r="GA46" s="2"/>
      <c r="GB46" s="22"/>
      <c r="GC46" s="3"/>
      <c r="GD46" s="2"/>
      <c r="GE46" s="2"/>
      <c r="GF46" s="4"/>
      <c r="GG46" s="1"/>
      <c r="GH46" s="2"/>
      <c r="GI46" s="2"/>
      <c r="GJ46" s="22"/>
      <c r="GK46" s="3"/>
      <c r="GL46" s="2"/>
      <c r="GM46" s="2"/>
      <c r="GN46" s="4"/>
      <c r="GO46" s="1"/>
      <c r="GP46" s="2"/>
      <c r="GQ46" s="2"/>
      <c r="GR46" s="22"/>
      <c r="GS46" s="3"/>
      <c r="GT46" s="2"/>
      <c r="GU46" s="2"/>
      <c r="GV46" s="4"/>
      <c r="GW46" s="1"/>
      <c r="GX46" s="2"/>
      <c r="GY46" s="2"/>
      <c r="GZ46" s="22"/>
      <c r="HA46" s="3"/>
      <c r="HB46" s="2"/>
      <c r="HC46" s="2"/>
      <c r="HD46" s="4"/>
      <c r="HE46" s="1"/>
      <c r="HF46" s="2"/>
      <c r="HG46" s="2"/>
      <c r="HH46" s="22"/>
      <c r="HI46" s="3"/>
      <c r="HJ46" s="2"/>
      <c r="HK46" s="2"/>
      <c r="HL46" s="4"/>
      <c r="HM46" s="1"/>
      <c r="HN46" s="2"/>
      <c r="HO46" s="2"/>
      <c r="HP46" s="22"/>
      <c r="HQ46" s="3"/>
      <c r="HR46" s="2"/>
      <c r="HS46" s="2"/>
      <c r="HT46" s="4"/>
      <c r="HU46" s="1"/>
      <c r="HV46" s="2"/>
      <c r="HW46" s="2"/>
      <c r="HX46" s="22"/>
      <c r="HY46" s="3"/>
      <c r="HZ46" s="2"/>
      <c r="IA46" s="2"/>
      <c r="IB46" s="4"/>
      <c r="IC46" s="1"/>
      <c r="ID46" s="2"/>
      <c r="IE46" s="2"/>
    </row>
    <row r="47" spans="1:254" s="5" customFormat="1" ht="15.75" customHeight="1" x14ac:dyDescent="0.35">
      <c r="A47" s="1" t="s">
        <v>352</v>
      </c>
      <c r="B47" s="53" t="s">
        <v>353</v>
      </c>
      <c r="C47" s="2" t="s">
        <v>354</v>
      </c>
      <c r="D47" s="2" t="s">
        <v>30</v>
      </c>
      <c r="E47" s="69" t="s">
        <v>28</v>
      </c>
      <c r="F47" s="70">
        <v>45958</v>
      </c>
      <c r="G47" s="3">
        <v>45958</v>
      </c>
      <c r="H47" s="1" t="s">
        <v>11</v>
      </c>
      <c r="I47" s="1" t="s">
        <v>6</v>
      </c>
      <c r="J47" s="36">
        <v>100000000</v>
      </c>
      <c r="K47" s="36">
        <v>99056124.700000003</v>
      </c>
      <c r="L47" s="37">
        <v>5.3987922817964945E-3</v>
      </c>
      <c r="M47" s="72" t="s">
        <v>18</v>
      </c>
      <c r="N47" s="2" t="s">
        <v>29</v>
      </c>
      <c r="O47" s="76"/>
      <c r="P47" s="22"/>
      <c r="Q47" s="3"/>
      <c r="R47" s="2"/>
      <c r="S47" s="2"/>
      <c r="T47" s="4"/>
      <c r="U47" s="1"/>
      <c r="V47" s="2"/>
      <c r="W47" s="2"/>
      <c r="X47" s="22"/>
      <c r="Y47" s="3"/>
      <c r="Z47" s="2"/>
      <c r="AA47" s="2"/>
      <c r="AB47" s="4"/>
      <c r="AC47" s="1"/>
      <c r="AD47" s="2"/>
      <c r="AE47" s="2"/>
      <c r="AF47" s="22"/>
      <c r="AG47" s="3"/>
      <c r="AH47" s="2"/>
      <c r="AI47" s="2"/>
      <c r="AJ47" s="4"/>
      <c r="AK47" s="1"/>
      <c r="AL47" s="2"/>
      <c r="AM47" s="2"/>
      <c r="AN47" s="22"/>
      <c r="AO47" s="3"/>
      <c r="AP47" s="2"/>
      <c r="AQ47" s="2"/>
      <c r="AR47" s="4"/>
      <c r="AS47" s="1"/>
      <c r="AT47" s="2"/>
      <c r="AU47" s="2"/>
      <c r="AV47" s="22"/>
      <c r="AW47" s="3"/>
      <c r="AX47" s="2"/>
      <c r="AY47" s="2"/>
      <c r="AZ47" s="4"/>
      <c r="BA47" s="1"/>
      <c r="BB47" s="2"/>
      <c r="BC47" s="2"/>
      <c r="BD47" s="22"/>
      <c r="BE47" s="3"/>
      <c r="BF47" s="2"/>
      <c r="BG47" s="2"/>
      <c r="BH47" s="4"/>
      <c r="BI47" s="1"/>
      <c r="BJ47" s="2"/>
      <c r="BK47" s="2"/>
      <c r="BL47" s="22"/>
      <c r="BM47" s="3"/>
      <c r="BN47" s="2"/>
      <c r="BO47" s="2"/>
      <c r="BP47" s="4"/>
      <c r="BQ47" s="1"/>
      <c r="BR47" s="2"/>
      <c r="BS47" s="2"/>
      <c r="BT47" s="22"/>
      <c r="BU47" s="3"/>
      <c r="BV47" s="2"/>
      <c r="BW47" s="2"/>
      <c r="BX47" s="4"/>
      <c r="BY47" s="1"/>
      <c r="BZ47" s="2"/>
      <c r="CA47" s="2"/>
      <c r="CB47" s="22"/>
      <c r="CC47" s="3"/>
      <c r="CD47" s="2"/>
      <c r="CE47" s="2"/>
      <c r="CF47" s="4"/>
      <c r="CG47" s="1"/>
      <c r="CH47" s="2"/>
      <c r="CI47" s="2"/>
      <c r="CJ47" s="22"/>
      <c r="CK47" s="3"/>
      <c r="CL47" s="2"/>
      <c r="CM47" s="2"/>
      <c r="CN47" s="4"/>
      <c r="CO47" s="1"/>
      <c r="CP47" s="2"/>
      <c r="CQ47" s="2"/>
      <c r="CR47" s="22"/>
      <c r="CS47" s="3"/>
      <c r="CT47" s="2"/>
      <c r="CU47" s="2"/>
      <c r="CV47" s="4"/>
      <c r="CW47" s="1"/>
      <c r="CX47" s="2"/>
      <c r="CY47" s="2"/>
      <c r="CZ47" s="22"/>
      <c r="DA47" s="3"/>
      <c r="DB47" s="2"/>
      <c r="DC47" s="2"/>
      <c r="DD47" s="4"/>
      <c r="DE47" s="1"/>
      <c r="DF47" s="2"/>
      <c r="DG47" s="2"/>
      <c r="DH47" s="22"/>
      <c r="DI47" s="3"/>
      <c r="DJ47" s="2"/>
      <c r="DK47" s="2"/>
      <c r="DL47" s="4"/>
      <c r="DM47" s="1"/>
      <c r="DN47" s="2"/>
      <c r="DO47" s="2"/>
      <c r="DP47" s="22"/>
      <c r="DQ47" s="3"/>
      <c r="DR47" s="2"/>
      <c r="DS47" s="2"/>
      <c r="DT47" s="4"/>
      <c r="DU47" s="1"/>
      <c r="DV47" s="2"/>
      <c r="DW47" s="2"/>
      <c r="DX47" s="22"/>
      <c r="DY47" s="3"/>
      <c r="DZ47" s="2"/>
      <c r="EA47" s="2"/>
      <c r="EB47" s="4"/>
      <c r="EC47" s="1"/>
      <c r="ED47" s="2"/>
      <c r="EE47" s="2"/>
      <c r="EF47" s="22"/>
      <c r="EG47" s="3"/>
      <c r="EH47" s="2"/>
      <c r="EI47" s="2"/>
      <c r="EJ47" s="4"/>
      <c r="EK47" s="1"/>
      <c r="EL47" s="2"/>
      <c r="EM47" s="2"/>
      <c r="EN47" s="22"/>
      <c r="EO47" s="3"/>
      <c r="EP47" s="2"/>
      <c r="EQ47" s="2"/>
      <c r="ER47" s="4"/>
      <c r="ES47" s="1"/>
      <c r="ET47" s="2"/>
      <c r="EU47" s="2"/>
      <c r="EV47" s="22"/>
      <c r="EW47" s="3"/>
      <c r="EX47" s="2"/>
      <c r="EY47" s="2"/>
      <c r="EZ47" s="4"/>
      <c r="FA47" s="1"/>
      <c r="FB47" s="2"/>
      <c r="FC47" s="2"/>
      <c r="FD47" s="22"/>
      <c r="FE47" s="3"/>
      <c r="FF47" s="2"/>
      <c r="FG47" s="2"/>
      <c r="FH47" s="4"/>
      <c r="FI47" s="1"/>
      <c r="FJ47" s="2"/>
      <c r="FK47" s="2"/>
      <c r="FL47" s="22"/>
      <c r="FM47" s="3"/>
      <c r="FN47" s="2"/>
      <c r="FO47" s="2"/>
      <c r="FP47" s="4"/>
      <c r="FQ47" s="1"/>
      <c r="FR47" s="2"/>
      <c r="FS47" s="2"/>
      <c r="FT47" s="22"/>
      <c r="FU47" s="3"/>
      <c r="FV47" s="2"/>
      <c r="FW47" s="2"/>
      <c r="FX47" s="4"/>
      <c r="FY47" s="1"/>
      <c r="FZ47" s="2"/>
      <c r="GA47" s="2"/>
      <c r="GB47" s="22"/>
      <c r="GC47" s="3"/>
      <c r="GD47" s="2"/>
      <c r="GE47" s="2"/>
      <c r="GF47" s="4"/>
      <c r="GG47" s="1"/>
      <c r="GH47" s="2"/>
      <c r="GI47" s="2"/>
      <c r="GJ47" s="22"/>
      <c r="GK47" s="3"/>
      <c r="GL47" s="2"/>
      <c r="GM47" s="2"/>
      <c r="GN47" s="4"/>
      <c r="GO47" s="1"/>
      <c r="GP47" s="2"/>
      <c r="GQ47" s="2"/>
      <c r="GR47" s="22"/>
      <c r="GS47" s="3"/>
      <c r="GT47" s="2"/>
      <c r="GU47" s="2"/>
      <c r="GV47" s="4"/>
      <c r="GW47" s="1"/>
      <c r="GX47" s="2"/>
      <c r="GY47" s="2"/>
      <c r="GZ47" s="22"/>
      <c r="HA47" s="3"/>
      <c r="HB47" s="2"/>
      <c r="HC47" s="2"/>
      <c r="HD47" s="4"/>
      <c r="HE47" s="1"/>
      <c r="HF47" s="2"/>
      <c r="HG47" s="2"/>
      <c r="HH47" s="22"/>
      <c r="HI47" s="3"/>
      <c r="HJ47" s="2"/>
      <c r="HK47" s="2"/>
      <c r="HL47" s="4"/>
      <c r="HM47" s="1"/>
      <c r="HN47" s="2"/>
      <c r="HO47" s="2"/>
      <c r="HP47" s="22"/>
      <c r="HQ47" s="3"/>
      <c r="HR47" s="2"/>
      <c r="HS47" s="2"/>
      <c r="HT47" s="4"/>
      <c r="HU47" s="1"/>
      <c r="HV47" s="2"/>
      <c r="HW47" s="2"/>
      <c r="HX47" s="22"/>
      <c r="HY47" s="3"/>
      <c r="HZ47" s="2"/>
      <c r="IA47" s="2"/>
      <c r="IB47" s="4"/>
      <c r="IC47" s="1"/>
      <c r="ID47" s="2"/>
      <c r="IE47" s="2"/>
    </row>
    <row r="48" spans="1:254" s="5" customFormat="1" ht="15.75" customHeight="1" x14ac:dyDescent="0.35">
      <c r="A48" s="1" t="s">
        <v>56</v>
      </c>
      <c r="B48" s="53" t="s">
        <v>57</v>
      </c>
      <c r="C48" s="2" t="s">
        <v>58</v>
      </c>
      <c r="D48" s="2" t="s">
        <v>30</v>
      </c>
      <c r="E48" s="69" t="s">
        <v>28</v>
      </c>
      <c r="F48" s="70">
        <v>45960</v>
      </c>
      <c r="G48" s="3">
        <v>45960</v>
      </c>
      <c r="H48" s="1" t="s">
        <v>11</v>
      </c>
      <c r="I48" s="1" t="s">
        <v>6</v>
      </c>
      <c r="J48" s="36">
        <v>437000000</v>
      </c>
      <c r="K48" s="36">
        <v>432828235.55000001</v>
      </c>
      <c r="L48" s="37">
        <v>2.3590159058896994E-2</v>
      </c>
      <c r="M48" s="72" t="s">
        <v>18</v>
      </c>
      <c r="N48" s="2" t="s">
        <v>29</v>
      </c>
      <c r="O48" s="76"/>
      <c r="P48" s="22"/>
      <c r="Q48" s="3"/>
      <c r="R48" s="2"/>
      <c r="S48" s="2"/>
      <c r="T48" s="4"/>
      <c r="U48" s="1"/>
      <c r="V48" s="2"/>
      <c r="W48" s="2"/>
      <c r="X48" s="22"/>
      <c r="Y48" s="3"/>
      <c r="Z48" s="2"/>
      <c r="AA48" s="2"/>
      <c r="AB48" s="4"/>
      <c r="AC48" s="1"/>
      <c r="AD48" s="2"/>
      <c r="AE48" s="2"/>
      <c r="AF48" s="22"/>
      <c r="AG48" s="3"/>
      <c r="AH48" s="2"/>
      <c r="AI48" s="2"/>
      <c r="AJ48" s="4"/>
      <c r="AK48" s="1"/>
      <c r="AL48" s="2"/>
      <c r="AM48" s="2"/>
      <c r="AN48" s="22"/>
      <c r="AO48" s="3"/>
      <c r="AP48" s="2"/>
      <c r="AQ48" s="2"/>
      <c r="AR48" s="4"/>
      <c r="AS48" s="1"/>
      <c r="AT48" s="2"/>
      <c r="AU48" s="2"/>
      <c r="AV48" s="22"/>
      <c r="AW48" s="3"/>
      <c r="AX48" s="2"/>
      <c r="AY48" s="2"/>
      <c r="AZ48" s="4"/>
      <c r="BA48" s="1"/>
      <c r="BB48" s="2"/>
      <c r="BC48" s="2"/>
      <c r="BD48" s="22"/>
      <c r="BE48" s="3"/>
      <c r="BF48" s="2"/>
      <c r="BG48" s="2"/>
      <c r="BH48" s="4"/>
      <c r="BI48" s="1"/>
      <c r="BJ48" s="2"/>
      <c r="BK48" s="2"/>
      <c r="BL48" s="22"/>
      <c r="BM48" s="3"/>
      <c r="BN48" s="2"/>
      <c r="BO48" s="2"/>
      <c r="BP48" s="4"/>
      <c r="BQ48" s="1"/>
      <c r="BR48" s="2"/>
      <c r="BS48" s="2"/>
      <c r="BT48" s="22"/>
      <c r="BU48" s="3"/>
      <c r="BV48" s="2"/>
      <c r="BW48" s="2"/>
      <c r="BX48" s="4"/>
      <c r="BY48" s="1"/>
      <c r="BZ48" s="2"/>
      <c r="CA48" s="2"/>
      <c r="CB48" s="22"/>
      <c r="CC48" s="3"/>
      <c r="CD48" s="2"/>
      <c r="CE48" s="2"/>
      <c r="CF48" s="4"/>
      <c r="CG48" s="1"/>
      <c r="CH48" s="2"/>
      <c r="CI48" s="2"/>
      <c r="CJ48" s="22"/>
      <c r="CK48" s="3"/>
      <c r="CL48" s="2"/>
      <c r="CM48" s="2"/>
      <c r="CN48" s="4"/>
      <c r="CO48" s="1"/>
      <c r="CP48" s="2"/>
      <c r="CQ48" s="2"/>
      <c r="CR48" s="22"/>
      <c r="CS48" s="3"/>
      <c r="CT48" s="2"/>
      <c r="CU48" s="2"/>
      <c r="CV48" s="4"/>
      <c r="CW48" s="1"/>
      <c r="CX48" s="2"/>
      <c r="CY48" s="2"/>
      <c r="CZ48" s="22"/>
      <c r="DA48" s="3"/>
      <c r="DB48" s="2"/>
      <c r="DC48" s="2"/>
      <c r="DD48" s="4"/>
      <c r="DE48" s="1"/>
      <c r="DF48" s="2"/>
      <c r="DG48" s="2"/>
      <c r="DH48" s="22"/>
      <c r="DI48" s="3"/>
      <c r="DJ48" s="2"/>
      <c r="DK48" s="2"/>
      <c r="DL48" s="4"/>
      <c r="DM48" s="1"/>
      <c r="DN48" s="2"/>
      <c r="DO48" s="2"/>
      <c r="DP48" s="22"/>
      <c r="DQ48" s="3"/>
      <c r="DR48" s="2"/>
      <c r="DS48" s="2"/>
      <c r="DT48" s="4"/>
      <c r="DU48" s="1"/>
      <c r="DV48" s="2"/>
      <c r="DW48" s="2"/>
      <c r="DX48" s="22"/>
      <c r="DY48" s="3"/>
      <c r="DZ48" s="2"/>
      <c r="EA48" s="2"/>
      <c r="EB48" s="4"/>
      <c r="EC48" s="1"/>
      <c r="ED48" s="2"/>
      <c r="EE48" s="2"/>
      <c r="EF48" s="22"/>
      <c r="EG48" s="3"/>
      <c r="EH48" s="2"/>
      <c r="EI48" s="2"/>
      <c r="EJ48" s="4"/>
      <c r="EK48" s="1"/>
      <c r="EL48" s="2"/>
      <c r="EM48" s="2"/>
      <c r="EN48" s="22"/>
      <c r="EO48" s="3"/>
      <c r="EP48" s="2"/>
      <c r="EQ48" s="2"/>
      <c r="ER48" s="4"/>
      <c r="ES48" s="1"/>
      <c r="ET48" s="2"/>
      <c r="EU48" s="2"/>
      <c r="EV48" s="22"/>
      <c r="EW48" s="3"/>
      <c r="EX48" s="2"/>
      <c r="EY48" s="2"/>
      <c r="EZ48" s="4"/>
      <c r="FA48" s="1"/>
      <c r="FB48" s="2"/>
      <c r="FC48" s="2"/>
      <c r="FD48" s="22"/>
      <c r="FE48" s="3"/>
      <c r="FF48" s="2"/>
      <c r="FG48" s="2"/>
      <c r="FH48" s="4"/>
      <c r="FI48" s="1"/>
      <c r="FJ48" s="2"/>
      <c r="FK48" s="2"/>
      <c r="FL48" s="22"/>
      <c r="FM48" s="3"/>
      <c r="FN48" s="2"/>
      <c r="FO48" s="2"/>
      <c r="FP48" s="4"/>
      <c r="FQ48" s="1"/>
      <c r="FR48" s="2"/>
      <c r="FS48" s="2"/>
      <c r="FT48" s="22"/>
      <c r="FU48" s="3"/>
      <c r="FV48" s="2"/>
      <c r="FW48" s="2"/>
      <c r="FX48" s="4"/>
      <c r="FY48" s="1"/>
      <c r="FZ48" s="2"/>
      <c r="GA48" s="2"/>
      <c r="GB48" s="22"/>
      <c r="GC48" s="3"/>
      <c r="GD48" s="2"/>
      <c r="GE48" s="2"/>
      <c r="GF48" s="4"/>
      <c r="GG48" s="1"/>
      <c r="GH48" s="2"/>
      <c r="GI48" s="2"/>
      <c r="GJ48" s="22"/>
      <c r="GK48" s="3"/>
      <c r="GL48" s="2"/>
      <c r="GM48" s="2"/>
      <c r="GN48" s="4"/>
      <c r="GO48" s="1"/>
      <c r="GP48" s="2"/>
      <c r="GQ48" s="2"/>
      <c r="GR48" s="22"/>
      <c r="GS48" s="3"/>
      <c r="GT48" s="2"/>
      <c r="GU48" s="2"/>
      <c r="GV48" s="4"/>
      <c r="GW48" s="1"/>
      <c r="GX48" s="2"/>
      <c r="GY48" s="2"/>
      <c r="GZ48" s="22"/>
      <c r="HA48" s="3"/>
      <c r="HB48" s="2"/>
      <c r="HC48" s="2"/>
      <c r="HD48" s="4"/>
      <c r="HE48" s="1"/>
      <c r="HF48" s="2"/>
      <c r="HG48" s="2"/>
      <c r="HH48" s="22"/>
      <c r="HI48" s="3"/>
      <c r="HJ48" s="2"/>
      <c r="HK48" s="2"/>
      <c r="HL48" s="4"/>
      <c r="HM48" s="1"/>
      <c r="HN48" s="2"/>
      <c r="HO48" s="2"/>
      <c r="HP48" s="22"/>
      <c r="HQ48" s="3"/>
      <c r="HR48" s="2"/>
      <c r="HS48" s="2"/>
      <c r="HT48" s="4"/>
      <c r="HU48" s="1"/>
      <c r="HV48" s="2"/>
      <c r="HW48" s="2"/>
      <c r="HX48" s="22"/>
      <c r="HY48" s="3"/>
      <c r="HZ48" s="2"/>
      <c r="IA48" s="2"/>
      <c r="IB48" s="4"/>
      <c r="IC48" s="1"/>
      <c r="ID48" s="2"/>
      <c r="IE48" s="2"/>
    </row>
    <row r="49" spans="1:239" s="5" customFormat="1" ht="15.75" customHeight="1" x14ac:dyDescent="0.35">
      <c r="A49" s="1" t="s">
        <v>367</v>
      </c>
      <c r="B49" s="53" t="s">
        <v>368</v>
      </c>
      <c r="C49" s="2" t="s">
        <v>369</v>
      </c>
      <c r="D49" s="2" t="s">
        <v>30</v>
      </c>
      <c r="E49" s="69" t="s">
        <v>28</v>
      </c>
      <c r="F49" s="70">
        <v>45965</v>
      </c>
      <c r="G49" s="3">
        <v>45965</v>
      </c>
      <c r="H49" s="1" t="s">
        <v>11</v>
      </c>
      <c r="I49" s="1" t="s">
        <v>6</v>
      </c>
      <c r="J49" s="36">
        <v>164300000</v>
      </c>
      <c r="K49" s="36">
        <v>162619211</v>
      </c>
      <c r="L49" s="37">
        <v>8.8631303099891579E-3</v>
      </c>
      <c r="M49" s="72" t="s">
        <v>18</v>
      </c>
      <c r="N49" s="2" t="s">
        <v>29</v>
      </c>
      <c r="O49" s="76"/>
      <c r="P49" s="22"/>
      <c r="Q49" s="3"/>
      <c r="R49" s="2"/>
      <c r="S49" s="2"/>
      <c r="T49" s="4"/>
      <c r="U49" s="1"/>
      <c r="V49" s="2"/>
      <c r="W49" s="2"/>
      <c r="X49" s="22"/>
      <c r="Y49" s="3"/>
      <c r="Z49" s="2"/>
      <c r="AA49" s="2"/>
      <c r="AB49" s="4"/>
      <c r="AC49" s="1"/>
      <c r="AD49" s="2"/>
      <c r="AE49" s="2"/>
      <c r="AF49" s="22"/>
      <c r="AG49" s="3"/>
      <c r="AH49" s="2"/>
      <c r="AI49" s="2"/>
      <c r="AJ49" s="4"/>
      <c r="AK49" s="1"/>
      <c r="AL49" s="2"/>
      <c r="AM49" s="2"/>
      <c r="AN49" s="22"/>
      <c r="AO49" s="3"/>
      <c r="AP49" s="2"/>
      <c r="AQ49" s="2"/>
      <c r="AR49" s="4"/>
      <c r="AS49" s="1"/>
      <c r="AT49" s="2"/>
      <c r="AU49" s="2"/>
      <c r="AV49" s="22"/>
      <c r="AW49" s="3"/>
      <c r="AX49" s="2"/>
      <c r="AY49" s="2"/>
      <c r="AZ49" s="4"/>
      <c r="BA49" s="1"/>
      <c r="BB49" s="2"/>
      <c r="BC49" s="2"/>
      <c r="BD49" s="22"/>
      <c r="BE49" s="3"/>
      <c r="BF49" s="2"/>
      <c r="BG49" s="2"/>
      <c r="BH49" s="4"/>
      <c r="BI49" s="1"/>
      <c r="BJ49" s="2"/>
      <c r="BK49" s="2"/>
      <c r="BL49" s="22"/>
      <c r="BM49" s="3"/>
      <c r="BN49" s="2"/>
      <c r="BO49" s="2"/>
      <c r="BP49" s="4"/>
      <c r="BQ49" s="1"/>
      <c r="BR49" s="2"/>
      <c r="BS49" s="2"/>
      <c r="BT49" s="22"/>
      <c r="BU49" s="3"/>
      <c r="BV49" s="2"/>
      <c r="BW49" s="2"/>
      <c r="BX49" s="4"/>
      <c r="BY49" s="1"/>
      <c r="BZ49" s="2"/>
      <c r="CA49" s="2"/>
      <c r="CB49" s="22"/>
      <c r="CC49" s="3"/>
      <c r="CD49" s="2"/>
      <c r="CE49" s="2"/>
      <c r="CF49" s="4"/>
      <c r="CG49" s="1"/>
      <c r="CH49" s="2"/>
      <c r="CI49" s="2"/>
      <c r="CJ49" s="22"/>
      <c r="CK49" s="3"/>
      <c r="CL49" s="2"/>
      <c r="CM49" s="2"/>
      <c r="CN49" s="4"/>
      <c r="CO49" s="1"/>
      <c r="CP49" s="2"/>
      <c r="CQ49" s="2"/>
      <c r="CR49" s="22"/>
      <c r="CS49" s="3"/>
      <c r="CT49" s="2"/>
      <c r="CU49" s="2"/>
      <c r="CV49" s="4"/>
      <c r="CW49" s="1"/>
      <c r="CX49" s="2"/>
      <c r="CY49" s="2"/>
      <c r="CZ49" s="22"/>
      <c r="DA49" s="3"/>
      <c r="DB49" s="2"/>
      <c r="DC49" s="2"/>
      <c r="DD49" s="4"/>
      <c r="DE49" s="1"/>
      <c r="DF49" s="2"/>
      <c r="DG49" s="2"/>
      <c r="DH49" s="22"/>
      <c r="DI49" s="3"/>
      <c r="DJ49" s="2"/>
      <c r="DK49" s="2"/>
      <c r="DL49" s="4"/>
      <c r="DM49" s="1"/>
      <c r="DN49" s="2"/>
      <c r="DO49" s="2"/>
      <c r="DP49" s="22"/>
      <c r="DQ49" s="3"/>
      <c r="DR49" s="2"/>
      <c r="DS49" s="2"/>
      <c r="DT49" s="4"/>
      <c r="DU49" s="1"/>
      <c r="DV49" s="2"/>
      <c r="DW49" s="2"/>
      <c r="DX49" s="22"/>
      <c r="DY49" s="3"/>
      <c r="DZ49" s="2"/>
      <c r="EA49" s="2"/>
      <c r="EB49" s="4"/>
      <c r="EC49" s="1"/>
      <c r="ED49" s="2"/>
      <c r="EE49" s="2"/>
      <c r="EF49" s="22"/>
      <c r="EG49" s="3"/>
      <c r="EH49" s="2"/>
      <c r="EI49" s="2"/>
      <c r="EJ49" s="4"/>
      <c r="EK49" s="1"/>
      <c r="EL49" s="2"/>
      <c r="EM49" s="2"/>
      <c r="EN49" s="22"/>
      <c r="EO49" s="3"/>
      <c r="EP49" s="2"/>
      <c r="EQ49" s="2"/>
      <c r="ER49" s="4"/>
      <c r="ES49" s="1"/>
      <c r="ET49" s="2"/>
      <c r="EU49" s="2"/>
      <c r="EV49" s="22"/>
      <c r="EW49" s="3"/>
      <c r="EX49" s="2"/>
      <c r="EY49" s="2"/>
      <c r="EZ49" s="4"/>
      <c r="FA49" s="1"/>
      <c r="FB49" s="2"/>
      <c r="FC49" s="2"/>
      <c r="FD49" s="22"/>
      <c r="FE49" s="3"/>
      <c r="FF49" s="2"/>
      <c r="FG49" s="2"/>
      <c r="FH49" s="4"/>
      <c r="FI49" s="1"/>
      <c r="FJ49" s="2"/>
      <c r="FK49" s="2"/>
      <c r="FL49" s="22"/>
      <c r="FM49" s="3"/>
      <c r="FN49" s="2"/>
      <c r="FO49" s="2"/>
      <c r="FP49" s="4"/>
      <c r="FQ49" s="1"/>
      <c r="FR49" s="2"/>
      <c r="FS49" s="2"/>
      <c r="FT49" s="22"/>
      <c r="FU49" s="3"/>
      <c r="FV49" s="2"/>
      <c r="FW49" s="2"/>
      <c r="FX49" s="4"/>
      <c r="FY49" s="1"/>
      <c r="FZ49" s="2"/>
      <c r="GA49" s="2"/>
      <c r="GB49" s="22"/>
      <c r="GC49" s="3"/>
      <c r="GD49" s="2"/>
      <c r="GE49" s="2"/>
      <c r="GF49" s="4"/>
      <c r="GG49" s="1"/>
      <c r="GH49" s="2"/>
      <c r="GI49" s="2"/>
      <c r="GJ49" s="22"/>
      <c r="GK49" s="3"/>
      <c r="GL49" s="2"/>
      <c r="GM49" s="2"/>
      <c r="GN49" s="4"/>
      <c r="GO49" s="1"/>
      <c r="GP49" s="2"/>
      <c r="GQ49" s="2"/>
      <c r="GR49" s="22"/>
      <c r="GS49" s="3"/>
      <c r="GT49" s="2"/>
      <c r="GU49" s="2"/>
      <c r="GV49" s="4"/>
      <c r="GW49" s="1"/>
      <c r="GX49" s="2"/>
      <c r="GY49" s="2"/>
      <c r="GZ49" s="22"/>
      <c r="HA49" s="3"/>
      <c r="HB49" s="2"/>
      <c r="HC49" s="2"/>
      <c r="HD49" s="4"/>
      <c r="HE49" s="1"/>
      <c r="HF49" s="2"/>
      <c r="HG49" s="2"/>
      <c r="HH49" s="22"/>
      <c r="HI49" s="3"/>
      <c r="HJ49" s="2"/>
      <c r="HK49" s="2"/>
      <c r="HL49" s="4"/>
      <c r="HM49" s="1"/>
      <c r="HN49" s="2"/>
      <c r="HO49" s="2"/>
      <c r="HP49" s="22"/>
      <c r="HQ49" s="3"/>
      <c r="HR49" s="2"/>
      <c r="HS49" s="2"/>
      <c r="HT49" s="4"/>
      <c r="HU49" s="1"/>
      <c r="HV49" s="2"/>
      <c r="HW49" s="2"/>
      <c r="HX49" s="22"/>
      <c r="HY49" s="3"/>
      <c r="HZ49" s="2"/>
      <c r="IA49" s="2"/>
      <c r="IB49" s="4"/>
      <c r="IC49" s="1"/>
      <c r="ID49" s="2"/>
      <c r="IE49" s="2"/>
    </row>
    <row r="50" spans="1:239" s="5" customFormat="1" ht="15" customHeight="1" x14ac:dyDescent="0.35">
      <c r="A50" s="1" t="s">
        <v>302</v>
      </c>
      <c r="B50" s="53" t="s">
        <v>303</v>
      </c>
      <c r="C50" s="2" t="s">
        <v>304</v>
      </c>
      <c r="D50" s="2" t="s">
        <v>30</v>
      </c>
      <c r="E50" s="69" t="s">
        <v>28</v>
      </c>
      <c r="F50" s="70">
        <v>45967</v>
      </c>
      <c r="G50" s="3">
        <v>45967</v>
      </c>
      <c r="H50" s="1" t="s">
        <v>11</v>
      </c>
      <c r="I50" s="1" t="s">
        <v>6</v>
      </c>
      <c r="J50" s="36">
        <v>433000000</v>
      </c>
      <c r="K50" s="36">
        <v>428539700.82999998</v>
      </c>
      <c r="L50" s="37">
        <v>2.3356423808132104E-2</v>
      </c>
      <c r="M50" s="72" t="s">
        <v>18</v>
      </c>
      <c r="N50" s="2" t="s">
        <v>29</v>
      </c>
      <c r="O50" s="76"/>
      <c r="P50" s="22"/>
      <c r="Q50" s="3"/>
      <c r="R50" s="2"/>
      <c r="S50" s="2"/>
      <c r="T50" s="4"/>
      <c r="U50" s="1"/>
      <c r="V50" s="2"/>
      <c r="W50" s="2"/>
      <c r="X50" s="22"/>
      <c r="Y50" s="3"/>
      <c r="Z50" s="2"/>
      <c r="AA50" s="2"/>
      <c r="AB50" s="4"/>
      <c r="AC50" s="1"/>
      <c r="AD50" s="2"/>
      <c r="AE50" s="2"/>
      <c r="AF50" s="22"/>
      <c r="AG50" s="3"/>
      <c r="AH50" s="2"/>
      <c r="AI50" s="2"/>
      <c r="AJ50" s="4"/>
      <c r="AK50" s="1"/>
      <c r="AL50" s="2"/>
      <c r="AM50" s="2"/>
      <c r="AN50" s="22"/>
      <c r="AO50" s="3"/>
      <c r="AP50" s="2"/>
      <c r="AQ50" s="2"/>
      <c r="AR50" s="4"/>
      <c r="AS50" s="1"/>
      <c r="AT50" s="2"/>
      <c r="AU50" s="2"/>
      <c r="AV50" s="22"/>
      <c r="AW50" s="3"/>
      <c r="AX50" s="2"/>
      <c r="AY50" s="2"/>
      <c r="AZ50" s="4"/>
      <c r="BA50" s="1"/>
      <c r="BB50" s="2"/>
      <c r="BC50" s="2"/>
      <c r="BD50" s="22"/>
      <c r="BE50" s="3"/>
      <c r="BF50" s="2"/>
      <c r="BG50" s="2"/>
      <c r="BH50" s="4"/>
      <c r="BI50" s="1"/>
      <c r="BJ50" s="2"/>
      <c r="BK50" s="2"/>
      <c r="BL50" s="22"/>
      <c r="BM50" s="3"/>
      <c r="BN50" s="2"/>
      <c r="BO50" s="2"/>
      <c r="BP50" s="4"/>
      <c r="BQ50" s="1"/>
      <c r="BR50" s="2"/>
      <c r="BS50" s="2"/>
      <c r="BT50" s="22"/>
      <c r="BU50" s="3"/>
      <c r="BV50" s="2"/>
      <c r="BW50" s="2"/>
      <c r="BX50" s="4"/>
      <c r="BY50" s="1"/>
      <c r="BZ50" s="2"/>
      <c r="CA50" s="2"/>
      <c r="CB50" s="22"/>
      <c r="CC50" s="3"/>
      <c r="CD50" s="2"/>
      <c r="CE50" s="2"/>
      <c r="CF50" s="4"/>
      <c r="CG50" s="1"/>
      <c r="CH50" s="2"/>
      <c r="CI50" s="2"/>
      <c r="CJ50" s="22"/>
      <c r="CK50" s="3"/>
      <c r="CL50" s="2"/>
      <c r="CM50" s="2"/>
      <c r="CN50" s="4"/>
      <c r="CO50" s="1"/>
      <c r="CP50" s="2"/>
      <c r="CQ50" s="2"/>
      <c r="CR50" s="22"/>
      <c r="CS50" s="3"/>
      <c r="CT50" s="2"/>
      <c r="CU50" s="2"/>
      <c r="CV50" s="4"/>
      <c r="CW50" s="1"/>
      <c r="CX50" s="2"/>
      <c r="CY50" s="2"/>
      <c r="CZ50" s="22"/>
      <c r="DA50" s="3"/>
      <c r="DB50" s="2"/>
      <c r="DC50" s="2"/>
      <c r="DD50" s="4"/>
      <c r="DE50" s="1"/>
      <c r="DF50" s="2"/>
      <c r="DG50" s="2"/>
      <c r="DH50" s="22"/>
      <c r="DI50" s="3"/>
      <c r="DJ50" s="2"/>
      <c r="DK50" s="2"/>
      <c r="DL50" s="4"/>
      <c r="DM50" s="1"/>
      <c r="DN50" s="2"/>
      <c r="DO50" s="2"/>
      <c r="DP50" s="22"/>
      <c r="DQ50" s="3"/>
      <c r="DR50" s="2"/>
      <c r="DS50" s="2"/>
      <c r="DT50" s="4"/>
      <c r="DU50" s="1"/>
      <c r="DV50" s="2"/>
      <c r="DW50" s="2"/>
      <c r="DX50" s="22"/>
      <c r="DY50" s="3"/>
      <c r="DZ50" s="2"/>
      <c r="EA50" s="2"/>
      <c r="EB50" s="4"/>
      <c r="EC50" s="1"/>
      <c r="ED50" s="2"/>
      <c r="EE50" s="2"/>
      <c r="EF50" s="22"/>
      <c r="EG50" s="3"/>
      <c r="EH50" s="2"/>
      <c r="EI50" s="2"/>
      <c r="EJ50" s="4"/>
      <c r="EK50" s="1"/>
      <c r="EL50" s="2"/>
      <c r="EM50" s="2"/>
      <c r="EN50" s="22"/>
      <c r="EO50" s="3"/>
      <c r="EP50" s="2"/>
      <c r="EQ50" s="2"/>
      <c r="ER50" s="4"/>
      <c r="ES50" s="1"/>
      <c r="ET50" s="2"/>
      <c r="EU50" s="2"/>
      <c r="EV50" s="22"/>
      <c r="EW50" s="3"/>
      <c r="EX50" s="2"/>
      <c r="EY50" s="2"/>
      <c r="EZ50" s="4"/>
      <c r="FA50" s="1"/>
      <c r="FB50" s="2"/>
      <c r="FC50" s="2"/>
      <c r="FD50" s="22"/>
      <c r="FE50" s="3"/>
      <c r="FF50" s="2"/>
      <c r="FG50" s="2"/>
      <c r="FH50" s="4"/>
      <c r="FI50" s="1"/>
      <c r="FJ50" s="2"/>
      <c r="FK50" s="2"/>
      <c r="FL50" s="22"/>
      <c r="FM50" s="3"/>
      <c r="FN50" s="2"/>
      <c r="FO50" s="2"/>
      <c r="FP50" s="4"/>
      <c r="FQ50" s="1"/>
      <c r="FR50" s="2"/>
      <c r="FS50" s="2"/>
      <c r="FT50" s="22"/>
      <c r="FU50" s="3"/>
      <c r="FV50" s="2"/>
      <c r="FW50" s="2"/>
      <c r="FX50" s="4"/>
      <c r="FY50" s="1"/>
      <c r="FZ50" s="2"/>
      <c r="GA50" s="2"/>
      <c r="GB50" s="22"/>
      <c r="GC50" s="3"/>
      <c r="GD50" s="2"/>
      <c r="GE50" s="2"/>
      <c r="GF50" s="4"/>
      <c r="GG50" s="1"/>
      <c r="GH50" s="2"/>
      <c r="GI50" s="2"/>
      <c r="GJ50" s="22"/>
      <c r="GK50" s="3"/>
      <c r="GL50" s="2"/>
      <c r="GM50" s="2"/>
      <c r="GN50" s="4"/>
      <c r="GO50" s="1"/>
      <c r="GP50" s="2"/>
      <c r="GQ50" s="2"/>
      <c r="GR50" s="22"/>
      <c r="GS50" s="3"/>
      <c r="GT50" s="2"/>
      <c r="GU50" s="2"/>
      <c r="GV50" s="4"/>
      <c r="GW50" s="1"/>
      <c r="GX50" s="2"/>
      <c r="GY50" s="2"/>
      <c r="GZ50" s="22"/>
      <c r="HA50" s="3"/>
      <c r="HB50" s="2"/>
      <c r="HC50" s="2"/>
      <c r="HD50" s="4"/>
      <c r="HE50" s="1"/>
      <c r="HF50" s="2"/>
      <c r="HG50" s="2"/>
      <c r="HH50" s="22"/>
      <c r="HI50" s="3"/>
      <c r="HJ50" s="2"/>
      <c r="HK50" s="2"/>
      <c r="HL50" s="4"/>
      <c r="HM50" s="1"/>
      <c r="HN50" s="2"/>
      <c r="HO50" s="2"/>
      <c r="HP50" s="22"/>
      <c r="HQ50" s="3"/>
      <c r="HR50" s="2"/>
      <c r="HS50" s="2"/>
      <c r="HT50" s="4"/>
      <c r="HU50" s="1"/>
      <c r="HV50" s="2"/>
      <c r="HW50" s="2"/>
      <c r="HX50" s="22"/>
      <c r="HY50" s="3"/>
      <c r="HZ50" s="2"/>
      <c r="IA50" s="2"/>
      <c r="IB50" s="4"/>
      <c r="IC50" s="1"/>
      <c r="ID50" s="2"/>
      <c r="IE50" s="2"/>
    </row>
    <row r="51" spans="1:239" s="5" customFormat="1" ht="15.75" customHeight="1" x14ac:dyDescent="0.35">
      <c r="A51" s="1" t="s">
        <v>305</v>
      </c>
      <c r="B51" s="53" t="s">
        <v>306</v>
      </c>
      <c r="C51" s="2" t="s">
        <v>307</v>
      </c>
      <c r="D51" s="2" t="s">
        <v>30</v>
      </c>
      <c r="E51" s="74" t="s">
        <v>28</v>
      </c>
      <c r="F51" s="70">
        <v>45974</v>
      </c>
      <c r="G51" s="3">
        <v>45974</v>
      </c>
      <c r="H51" s="1" t="s">
        <v>11</v>
      </c>
      <c r="I51" s="1" t="s">
        <v>6</v>
      </c>
      <c r="J51" s="36">
        <v>233000000</v>
      </c>
      <c r="K51" s="36">
        <v>230420836.94999999</v>
      </c>
      <c r="L51" s="37">
        <v>2.9617030495081944E-3</v>
      </c>
      <c r="M51" s="72" t="s">
        <v>18</v>
      </c>
      <c r="N51" s="2" t="s">
        <v>29</v>
      </c>
      <c r="O51" s="76"/>
      <c r="P51" s="22"/>
      <c r="Q51" s="3"/>
      <c r="R51" s="2"/>
      <c r="S51" s="2"/>
      <c r="T51" s="4"/>
      <c r="U51" s="1"/>
      <c r="V51" s="2"/>
      <c r="W51" s="2"/>
      <c r="X51" s="22"/>
      <c r="Y51" s="3"/>
      <c r="Z51" s="2"/>
      <c r="AA51" s="2"/>
      <c r="AB51" s="4"/>
      <c r="AC51" s="1"/>
      <c r="AD51" s="2"/>
      <c r="AE51" s="2"/>
      <c r="AF51" s="22"/>
      <c r="AG51" s="3"/>
      <c r="AH51" s="2"/>
      <c r="AI51" s="2"/>
      <c r="AJ51" s="4"/>
      <c r="AK51" s="1"/>
      <c r="AL51" s="2"/>
      <c r="AM51" s="2"/>
      <c r="AN51" s="22"/>
      <c r="AO51" s="3"/>
      <c r="AP51" s="2"/>
      <c r="AQ51" s="2"/>
      <c r="AR51" s="4"/>
      <c r="AS51" s="1"/>
      <c r="AT51" s="2"/>
      <c r="AU51" s="2"/>
      <c r="AV51" s="22"/>
      <c r="AW51" s="3"/>
      <c r="AX51" s="2"/>
      <c r="AY51" s="2"/>
      <c r="AZ51" s="4"/>
      <c r="BA51" s="1"/>
      <c r="BB51" s="2"/>
      <c r="BC51" s="2"/>
      <c r="BD51" s="22"/>
      <c r="BE51" s="3"/>
      <c r="BF51" s="2"/>
      <c r="BG51" s="2"/>
      <c r="BH51" s="4"/>
      <c r="BI51" s="1"/>
      <c r="BJ51" s="2"/>
      <c r="BK51" s="2"/>
      <c r="BL51" s="22"/>
      <c r="BM51" s="3"/>
      <c r="BN51" s="2"/>
      <c r="BO51" s="2"/>
      <c r="BP51" s="4"/>
      <c r="BQ51" s="1"/>
      <c r="BR51" s="2"/>
      <c r="BS51" s="2"/>
      <c r="BT51" s="22"/>
      <c r="BU51" s="3"/>
      <c r="BV51" s="2"/>
      <c r="BW51" s="2"/>
      <c r="BX51" s="4"/>
      <c r="BY51" s="1"/>
      <c r="BZ51" s="2"/>
      <c r="CA51" s="2"/>
      <c r="CB51" s="22"/>
      <c r="CC51" s="3"/>
      <c r="CD51" s="2"/>
      <c r="CE51" s="2"/>
      <c r="CF51" s="4"/>
      <c r="CG51" s="1"/>
      <c r="CH51" s="2"/>
      <c r="CI51" s="2"/>
      <c r="CJ51" s="22"/>
      <c r="CK51" s="3"/>
      <c r="CL51" s="2"/>
      <c r="CM51" s="2"/>
      <c r="CN51" s="4"/>
      <c r="CO51" s="1"/>
      <c r="CP51" s="2"/>
      <c r="CQ51" s="2"/>
      <c r="CR51" s="22"/>
      <c r="CS51" s="3"/>
      <c r="CT51" s="2"/>
      <c r="CU51" s="2"/>
      <c r="CV51" s="4"/>
      <c r="CW51" s="1"/>
      <c r="CX51" s="2"/>
      <c r="CY51" s="2"/>
      <c r="CZ51" s="22"/>
      <c r="DA51" s="3"/>
      <c r="DB51" s="2"/>
      <c r="DC51" s="2"/>
      <c r="DD51" s="4"/>
      <c r="DE51" s="1"/>
      <c r="DF51" s="2"/>
      <c r="DG51" s="2"/>
      <c r="DH51" s="22"/>
      <c r="DI51" s="3"/>
      <c r="DJ51" s="2"/>
      <c r="DK51" s="2"/>
      <c r="DL51" s="4"/>
      <c r="DM51" s="1"/>
      <c r="DN51" s="2"/>
      <c r="DO51" s="2"/>
      <c r="DP51" s="22"/>
      <c r="DQ51" s="3"/>
      <c r="DR51" s="2"/>
      <c r="DS51" s="2"/>
      <c r="DT51" s="4"/>
      <c r="DU51" s="1"/>
      <c r="DV51" s="2"/>
      <c r="DW51" s="2"/>
      <c r="DX51" s="22"/>
      <c r="DY51" s="3"/>
      <c r="DZ51" s="2"/>
      <c r="EA51" s="2"/>
      <c r="EB51" s="4"/>
      <c r="EC51" s="1"/>
      <c r="ED51" s="2"/>
      <c r="EE51" s="2"/>
      <c r="EF51" s="22"/>
      <c r="EG51" s="3"/>
      <c r="EH51" s="2"/>
      <c r="EI51" s="2"/>
      <c r="EJ51" s="4"/>
      <c r="EK51" s="1"/>
      <c r="EL51" s="2"/>
      <c r="EM51" s="2"/>
      <c r="EN51" s="22"/>
      <c r="EO51" s="3"/>
      <c r="EP51" s="2"/>
      <c r="EQ51" s="2"/>
      <c r="ER51" s="4"/>
      <c r="ES51" s="1"/>
      <c r="ET51" s="2"/>
      <c r="EU51" s="2"/>
      <c r="EV51" s="22"/>
      <c r="EW51" s="3"/>
      <c r="EX51" s="2"/>
      <c r="EY51" s="2"/>
      <c r="EZ51" s="4"/>
      <c r="FA51" s="1"/>
      <c r="FB51" s="2"/>
      <c r="FC51" s="2"/>
      <c r="FD51" s="22"/>
      <c r="FE51" s="3"/>
      <c r="FF51" s="2"/>
      <c r="FG51" s="2"/>
      <c r="FH51" s="4"/>
      <c r="FI51" s="1"/>
      <c r="FJ51" s="2"/>
      <c r="FK51" s="2"/>
      <c r="FL51" s="22"/>
      <c r="FM51" s="3"/>
      <c r="FN51" s="2"/>
      <c r="FO51" s="2"/>
      <c r="FP51" s="4"/>
      <c r="FQ51" s="1"/>
      <c r="FR51" s="2"/>
      <c r="FS51" s="2"/>
      <c r="FT51" s="22"/>
      <c r="FU51" s="3"/>
      <c r="FV51" s="2"/>
      <c r="FW51" s="2"/>
      <c r="FX51" s="4"/>
      <c r="FY51" s="1"/>
      <c r="FZ51" s="2"/>
      <c r="GA51" s="2"/>
      <c r="GB51" s="22"/>
      <c r="GC51" s="3"/>
      <c r="GD51" s="2"/>
      <c r="GE51" s="2"/>
      <c r="GF51" s="4"/>
      <c r="GG51" s="1"/>
      <c r="GH51" s="2"/>
      <c r="GI51" s="2"/>
      <c r="GJ51" s="22"/>
      <c r="GK51" s="3"/>
      <c r="GL51" s="2"/>
      <c r="GM51" s="2"/>
      <c r="GN51" s="4"/>
      <c r="GO51" s="1"/>
      <c r="GP51" s="2"/>
      <c r="GQ51" s="2"/>
      <c r="GR51" s="22"/>
      <c r="GS51" s="3"/>
      <c r="GT51" s="2"/>
      <c r="GU51" s="2"/>
      <c r="GV51" s="4"/>
      <c r="GW51" s="1"/>
      <c r="GX51" s="2"/>
      <c r="GY51" s="2"/>
      <c r="GZ51" s="22"/>
      <c r="HA51" s="3"/>
      <c r="HB51" s="2"/>
      <c r="HC51" s="2"/>
      <c r="HD51" s="4"/>
      <c r="HE51" s="1"/>
      <c r="HF51" s="2"/>
      <c r="HG51" s="2"/>
      <c r="HH51" s="22"/>
      <c r="HI51" s="3"/>
      <c r="HJ51" s="2"/>
      <c r="HK51" s="2"/>
      <c r="HL51" s="4"/>
      <c r="HM51" s="1"/>
      <c r="HN51" s="2"/>
      <c r="HO51" s="2"/>
      <c r="HP51" s="22"/>
      <c r="HQ51" s="3"/>
      <c r="HR51" s="2"/>
      <c r="HS51" s="2"/>
      <c r="HT51" s="4"/>
      <c r="HU51" s="1"/>
      <c r="HV51" s="2"/>
      <c r="HW51" s="2"/>
      <c r="HX51" s="22"/>
      <c r="HY51" s="3"/>
      <c r="HZ51" s="2"/>
      <c r="IA51" s="2"/>
      <c r="IB51" s="4"/>
      <c r="IC51" s="1"/>
      <c r="ID51" s="2"/>
      <c r="IE51" s="2"/>
    </row>
    <row r="52" spans="1:239" s="5" customFormat="1" ht="15.75" customHeight="1" x14ac:dyDescent="0.35">
      <c r="A52" s="1" t="s">
        <v>392</v>
      </c>
      <c r="B52" s="53" t="s">
        <v>393</v>
      </c>
      <c r="C52" s="2" t="s">
        <v>394</v>
      </c>
      <c r="D52" s="2" t="s">
        <v>30</v>
      </c>
      <c r="E52" s="69" t="s">
        <v>28</v>
      </c>
      <c r="F52" s="70">
        <v>45979</v>
      </c>
      <c r="G52" s="3">
        <v>45979</v>
      </c>
      <c r="H52" s="1" t="s">
        <v>11</v>
      </c>
      <c r="I52" s="1" t="s">
        <v>6</v>
      </c>
      <c r="J52" s="36">
        <v>55000000</v>
      </c>
      <c r="K52" s="36">
        <v>54340825</v>
      </c>
      <c r="L52" s="37">
        <v>1.2558478739788095E-2</v>
      </c>
      <c r="M52" s="72" t="s">
        <v>18</v>
      </c>
      <c r="N52" s="2" t="s">
        <v>29</v>
      </c>
      <c r="O52" s="76"/>
      <c r="P52" s="22"/>
      <c r="Q52" s="3"/>
      <c r="R52" s="2"/>
      <c r="S52" s="2"/>
      <c r="T52" s="4"/>
      <c r="U52" s="1"/>
      <c r="V52" s="2"/>
      <c r="W52" s="2"/>
      <c r="X52" s="22"/>
      <c r="Y52" s="3"/>
      <c r="Z52" s="2"/>
      <c r="AA52" s="2"/>
      <c r="AB52" s="4"/>
      <c r="AC52" s="1"/>
      <c r="AD52" s="2"/>
      <c r="AE52" s="2"/>
      <c r="AF52" s="22"/>
      <c r="AG52" s="3"/>
      <c r="AH52" s="2"/>
      <c r="AI52" s="2"/>
      <c r="AJ52" s="4"/>
      <c r="AK52" s="1"/>
      <c r="AL52" s="2"/>
      <c r="AM52" s="2"/>
      <c r="AN52" s="22"/>
      <c r="AO52" s="3"/>
      <c r="AP52" s="2"/>
      <c r="AQ52" s="2"/>
      <c r="AR52" s="4"/>
      <c r="AS52" s="1"/>
      <c r="AT52" s="2"/>
      <c r="AU52" s="2"/>
      <c r="AV52" s="22"/>
      <c r="AW52" s="3"/>
      <c r="AX52" s="2"/>
      <c r="AY52" s="2"/>
      <c r="AZ52" s="4"/>
      <c r="BA52" s="1"/>
      <c r="BB52" s="2"/>
      <c r="BC52" s="2"/>
      <c r="BD52" s="22"/>
      <c r="BE52" s="3"/>
      <c r="BF52" s="2"/>
      <c r="BG52" s="2"/>
      <c r="BH52" s="4"/>
      <c r="BI52" s="1"/>
      <c r="BJ52" s="2"/>
      <c r="BK52" s="2"/>
      <c r="BL52" s="22"/>
      <c r="BM52" s="3"/>
      <c r="BN52" s="2"/>
      <c r="BO52" s="2"/>
      <c r="BP52" s="4"/>
      <c r="BQ52" s="1"/>
      <c r="BR52" s="2"/>
      <c r="BS52" s="2"/>
      <c r="BT52" s="22"/>
      <c r="BU52" s="3"/>
      <c r="BV52" s="2"/>
      <c r="BW52" s="2"/>
      <c r="BX52" s="4"/>
      <c r="BY52" s="1"/>
      <c r="BZ52" s="2"/>
      <c r="CA52" s="2"/>
      <c r="CB52" s="22"/>
      <c r="CC52" s="3"/>
      <c r="CD52" s="2"/>
      <c r="CE52" s="2"/>
      <c r="CF52" s="4"/>
      <c r="CG52" s="1"/>
      <c r="CH52" s="2"/>
      <c r="CI52" s="2"/>
      <c r="CJ52" s="22"/>
      <c r="CK52" s="3"/>
      <c r="CL52" s="2"/>
      <c r="CM52" s="2"/>
      <c r="CN52" s="4"/>
      <c r="CO52" s="1"/>
      <c r="CP52" s="2"/>
      <c r="CQ52" s="2"/>
      <c r="CR52" s="22"/>
      <c r="CS52" s="3"/>
      <c r="CT52" s="2"/>
      <c r="CU52" s="2"/>
      <c r="CV52" s="4"/>
      <c r="CW52" s="1"/>
      <c r="CX52" s="2"/>
      <c r="CY52" s="2"/>
      <c r="CZ52" s="22"/>
      <c r="DA52" s="3"/>
      <c r="DB52" s="2"/>
      <c r="DC52" s="2"/>
      <c r="DD52" s="4"/>
      <c r="DE52" s="1"/>
      <c r="DF52" s="2"/>
      <c r="DG52" s="2"/>
      <c r="DH52" s="22"/>
      <c r="DI52" s="3"/>
      <c r="DJ52" s="2"/>
      <c r="DK52" s="2"/>
      <c r="DL52" s="4"/>
      <c r="DM52" s="1"/>
      <c r="DN52" s="2"/>
      <c r="DO52" s="2"/>
      <c r="DP52" s="22"/>
      <c r="DQ52" s="3"/>
      <c r="DR52" s="2"/>
      <c r="DS52" s="2"/>
      <c r="DT52" s="4"/>
      <c r="DU52" s="1"/>
      <c r="DV52" s="2"/>
      <c r="DW52" s="2"/>
      <c r="DX52" s="22"/>
      <c r="DY52" s="3"/>
      <c r="DZ52" s="2"/>
      <c r="EA52" s="2"/>
      <c r="EB52" s="4"/>
      <c r="EC52" s="1"/>
      <c r="ED52" s="2"/>
      <c r="EE52" s="2"/>
      <c r="EF52" s="22"/>
      <c r="EG52" s="3"/>
      <c r="EH52" s="2"/>
      <c r="EI52" s="2"/>
      <c r="EJ52" s="4"/>
      <c r="EK52" s="1"/>
      <c r="EL52" s="2"/>
      <c r="EM52" s="2"/>
      <c r="EN52" s="22"/>
      <c r="EO52" s="3"/>
      <c r="EP52" s="2"/>
      <c r="EQ52" s="2"/>
      <c r="ER52" s="4"/>
      <c r="ES52" s="1"/>
      <c r="ET52" s="2"/>
      <c r="EU52" s="2"/>
      <c r="EV52" s="22"/>
      <c r="EW52" s="3"/>
      <c r="EX52" s="2"/>
      <c r="EY52" s="2"/>
      <c r="EZ52" s="4"/>
      <c r="FA52" s="1"/>
      <c r="FB52" s="2"/>
      <c r="FC52" s="2"/>
      <c r="FD52" s="22"/>
      <c r="FE52" s="3"/>
      <c r="FF52" s="2"/>
      <c r="FG52" s="2"/>
      <c r="FH52" s="4"/>
      <c r="FI52" s="1"/>
      <c r="FJ52" s="2"/>
      <c r="FK52" s="2"/>
      <c r="FL52" s="22"/>
      <c r="FM52" s="3"/>
      <c r="FN52" s="2"/>
      <c r="FO52" s="2"/>
      <c r="FP52" s="4"/>
      <c r="FQ52" s="1"/>
      <c r="FR52" s="2"/>
      <c r="FS52" s="2"/>
      <c r="FT52" s="22"/>
      <c r="FU52" s="3"/>
      <c r="FV52" s="2"/>
      <c r="FW52" s="2"/>
      <c r="FX52" s="4"/>
      <c r="FY52" s="1"/>
      <c r="FZ52" s="2"/>
      <c r="GA52" s="2"/>
      <c r="GB52" s="22"/>
      <c r="GC52" s="3"/>
      <c r="GD52" s="2"/>
      <c r="GE52" s="2"/>
      <c r="GF52" s="4"/>
      <c r="GG52" s="1"/>
      <c r="GH52" s="2"/>
      <c r="GI52" s="2"/>
      <c r="GJ52" s="22"/>
      <c r="GK52" s="3"/>
      <c r="GL52" s="2"/>
      <c r="GM52" s="2"/>
      <c r="GN52" s="4"/>
      <c r="GO52" s="1"/>
      <c r="GP52" s="2"/>
      <c r="GQ52" s="2"/>
      <c r="GR52" s="22"/>
      <c r="GS52" s="3"/>
      <c r="GT52" s="2"/>
      <c r="GU52" s="2"/>
      <c r="GV52" s="4"/>
      <c r="GW52" s="1"/>
      <c r="GX52" s="2"/>
      <c r="GY52" s="2"/>
      <c r="GZ52" s="22"/>
      <c r="HA52" s="3"/>
      <c r="HB52" s="2"/>
      <c r="HC52" s="2"/>
      <c r="HD52" s="4"/>
      <c r="HE52" s="1"/>
      <c r="HF52" s="2"/>
      <c r="HG52" s="2"/>
      <c r="HH52" s="22"/>
      <c r="HI52" s="3"/>
      <c r="HJ52" s="2"/>
      <c r="HK52" s="2"/>
      <c r="HL52" s="4"/>
      <c r="HM52" s="1"/>
      <c r="HN52" s="2"/>
      <c r="HO52" s="2"/>
      <c r="HP52" s="22"/>
      <c r="HQ52" s="3"/>
      <c r="HR52" s="2"/>
      <c r="HS52" s="2"/>
      <c r="HT52" s="4"/>
      <c r="HU52" s="1"/>
      <c r="HV52" s="2"/>
      <c r="HW52" s="2"/>
      <c r="HX52" s="22"/>
      <c r="HY52" s="3"/>
      <c r="HZ52" s="2"/>
      <c r="IA52" s="2"/>
      <c r="IB52" s="4"/>
      <c r="IC52" s="1"/>
      <c r="ID52" s="2"/>
      <c r="IE52" s="2"/>
    </row>
    <row r="53" spans="1:239" s="5" customFormat="1" ht="15.75" customHeight="1" x14ac:dyDescent="0.35">
      <c r="A53" s="1" t="s">
        <v>308</v>
      </c>
      <c r="B53" s="53" t="s">
        <v>309</v>
      </c>
      <c r="C53" s="2" t="s">
        <v>310</v>
      </c>
      <c r="D53" s="2" t="s">
        <v>30</v>
      </c>
      <c r="E53" s="69" t="s">
        <v>28</v>
      </c>
      <c r="F53" s="70">
        <v>45981</v>
      </c>
      <c r="G53" s="3">
        <v>45981</v>
      </c>
      <c r="H53" s="1" t="s">
        <v>11</v>
      </c>
      <c r="I53" s="1" t="s">
        <v>6</v>
      </c>
      <c r="J53" s="36">
        <v>150400000</v>
      </c>
      <c r="K53" s="36">
        <v>148599921.87</v>
      </c>
      <c r="L53" s="37">
        <v>8.0990460074733591E-3</v>
      </c>
      <c r="M53" s="72" t="s">
        <v>18</v>
      </c>
      <c r="N53" s="2" t="s">
        <v>29</v>
      </c>
      <c r="O53" s="76"/>
      <c r="P53" s="22"/>
      <c r="Q53" s="3"/>
      <c r="R53" s="2"/>
      <c r="S53" s="2"/>
      <c r="T53" s="4"/>
      <c r="U53" s="1"/>
      <c r="V53" s="2"/>
      <c r="W53" s="2"/>
      <c r="X53" s="22"/>
      <c r="Y53" s="3"/>
      <c r="Z53" s="2"/>
      <c r="AA53" s="2"/>
      <c r="AB53" s="4"/>
      <c r="AC53" s="1"/>
      <c r="AD53" s="2"/>
      <c r="AE53" s="2"/>
      <c r="AF53" s="22"/>
      <c r="AG53" s="3"/>
      <c r="AH53" s="2"/>
      <c r="AI53" s="2"/>
      <c r="AJ53" s="4"/>
      <c r="AK53" s="1"/>
      <c r="AL53" s="2"/>
      <c r="AM53" s="2"/>
      <c r="AN53" s="22"/>
      <c r="AO53" s="3"/>
      <c r="AP53" s="2"/>
      <c r="AQ53" s="2"/>
      <c r="AR53" s="4"/>
      <c r="AS53" s="1"/>
      <c r="AT53" s="2"/>
      <c r="AU53" s="2"/>
      <c r="AV53" s="22"/>
      <c r="AW53" s="3"/>
      <c r="AX53" s="2"/>
      <c r="AY53" s="2"/>
      <c r="AZ53" s="4"/>
      <c r="BA53" s="1"/>
      <c r="BB53" s="2"/>
      <c r="BC53" s="2"/>
      <c r="BD53" s="22"/>
      <c r="BE53" s="3"/>
      <c r="BF53" s="2"/>
      <c r="BG53" s="2"/>
      <c r="BH53" s="4"/>
      <c r="BI53" s="1"/>
      <c r="BJ53" s="2"/>
      <c r="BK53" s="2"/>
      <c r="BL53" s="22"/>
      <c r="BM53" s="3"/>
      <c r="BN53" s="2"/>
      <c r="BO53" s="2"/>
      <c r="BP53" s="4"/>
      <c r="BQ53" s="1"/>
      <c r="BR53" s="2"/>
      <c r="BS53" s="2"/>
      <c r="BT53" s="22"/>
      <c r="BU53" s="3"/>
      <c r="BV53" s="2"/>
      <c r="BW53" s="2"/>
      <c r="BX53" s="4"/>
      <c r="BY53" s="1"/>
      <c r="BZ53" s="2"/>
      <c r="CA53" s="2"/>
      <c r="CB53" s="22"/>
      <c r="CC53" s="3"/>
      <c r="CD53" s="2"/>
      <c r="CE53" s="2"/>
      <c r="CF53" s="4"/>
      <c r="CG53" s="1"/>
      <c r="CH53" s="2"/>
      <c r="CI53" s="2"/>
      <c r="CJ53" s="22"/>
      <c r="CK53" s="3"/>
      <c r="CL53" s="2"/>
      <c r="CM53" s="2"/>
      <c r="CN53" s="4"/>
      <c r="CO53" s="1"/>
      <c r="CP53" s="2"/>
      <c r="CQ53" s="2"/>
      <c r="CR53" s="22"/>
      <c r="CS53" s="3"/>
      <c r="CT53" s="2"/>
      <c r="CU53" s="2"/>
      <c r="CV53" s="4"/>
      <c r="CW53" s="1"/>
      <c r="CX53" s="2"/>
      <c r="CY53" s="2"/>
      <c r="CZ53" s="22"/>
      <c r="DA53" s="3"/>
      <c r="DB53" s="2"/>
      <c r="DC53" s="2"/>
      <c r="DD53" s="4"/>
      <c r="DE53" s="1"/>
      <c r="DF53" s="2"/>
      <c r="DG53" s="2"/>
      <c r="DH53" s="22"/>
      <c r="DI53" s="3"/>
      <c r="DJ53" s="2"/>
      <c r="DK53" s="2"/>
      <c r="DL53" s="4"/>
      <c r="DM53" s="1"/>
      <c r="DN53" s="2"/>
      <c r="DO53" s="2"/>
      <c r="DP53" s="22"/>
      <c r="DQ53" s="3"/>
      <c r="DR53" s="2"/>
      <c r="DS53" s="2"/>
      <c r="DT53" s="4"/>
      <c r="DU53" s="1"/>
      <c r="DV53" s="2"/>
      <c r="DW53" s="2"/>
      <c r="DX53" s="22"/>
      <c r="DY53" s="3"/>
      <c r="DZ53" s="2"/>
      <c r="EA53" s="2"/>
      <c r="EB53" s="4"/>
      <c r="EC53" s="1"/>
      <c r="ED53" s="2"/>
      <c r="EE53" s="2"/>
      <c r="EF53" s="22"/>
      <c r="EG53" s="3"/>
      <c r="EH53" s="2"/>
      <c r="EI53" s="2"/>
      <c r="EJ53" s="4"/>
      <c r="EK53" s="1"/>
      <c r="EL53" s="2"/>
      <c r="EM53" s="2"/>
      <c r="EN53" s="22"/>
      <c r="EO53" s="3"/>
      <c r="EP53" s="2"/>
      <c r="EQ53" s="2"/>
      <c r="ER53" s="4"/>
      <c r="ES53" s="1"/>
      <c r="ET53" s="2"/>
      <c r="EU53" s="2"/>
      <c r="EV53" s="22"/>
      <c r="EW53" s="3"/>
      <c r="EX53" s="2"/>
      <c r="EY53" s="2"/>
      <c r="EZ53" s="4"/>
      <c r="FA53" s="1"/>
      <c r="FB53" s="2"/>
      <c r="FC53" s="2"/>
      <c r="FD53" s="22"/>
      <c r="FE53" s="3"/>
      <c r="FF53" s="2"/>
      <c r="FG53" s="2"/>
      <c r="FH53" s="4"/>
      <c r="FI53" s="1"/>
      <c r="FJ53" s="2"/>
      <c r="FK53" s="2"/>
      <c r="FL53" s="22"/>
      <c r="FM53" s="3"/>
      <c r="FN53" s="2"/>
      <c r="FO53" s="2"/>
      <c r="FP53" s="4"/>
      <c r="FQ53" s="1"/>
      <c r="FR53" s="2"/>
      <c r="FS53" s="2"/>
      <c r="FT53" s="22"/>
      <c r="FU53" s="3"/>
      <c r="FV53" s="2"/>
      <c r="FW53" s="2"/>
      <c r="FX53" s="4"/>
      <c r="FY53" s="1"/>
      <c r="FZ53" s="2"/>
      <c r="GA53" s="2"/>
      <c r="GB53" s="22"/>
      <c r="GC53" s="3"/>
      <c r="GD53" s="2"/>
      <c r="GE53" s="2"/>
      <c r="GF53" s="4"/>
      <c r="GG53" s="1"/>
      <c r="GH53" s="2"/>
      <c r="GI53" s="2"/>
      <c r="GJ53" s="22"/>
      <c r="GK53" s="3"/>
      <c r="GL53" s="2"/>
      <c r="GM53" s="2"/>
      <c r="GN53" s="4"/>
      <c r="GO53" s="1"/>
      <c r="GP53" s="2"/>
      <c r="GQ53" s="2"/>
      <c r="GR53" s="22"/>
      <c r="GS53" s="3"/>
      <c r="GT53" s="2"/>
      <c r="GU53" s="2"/>
      <c r="GV53" s="4"/>
      <c r="GW53" s="1"/>
      <c r="GX53" s="2"/>
      <c r="GY53" s="2"/>
      <c r="GZ53" s="22"/>
      <c r="HA53" s="3"/>
      <c r="HB53" s="2"/>
      <c r="HC53" s="2"/>
      <c r="HD53" s="4"/>
      <c r="HE53" s="1"/>
      <c r="HF53" s="2"/>
      <c r="HG53" s="2"/>
      <c r="HH53" s="22"/>
      <c r="HI53" s="3"/>
      <c r="HJ53" s="2"/>
      <c r="HK53" s="2"/>
      <c r="HL53" s="4"/>
      <c r="HM53" s="1"/>
      <c r="HN53" s="2"/>
      <c r="HO53" s="2"/>
      <c r="HP53" s="22"/>
      <c r="HQ53" s="3"/>
      <c r="HR53" s="2"/>
      <c r="HS53" s="2"/>
      <c r="HT53" s="4"/>
      <c r="HU53" s="1"/>
      <c r="HV53" s="2"/>
      <c r="HW53" s="2"/>
      <c r="HX53" s="22"/>
      <c r="HY53" s="3"/>
      <c r="HZ53" s="2"/>
      <c r="IA53" s="2"/>
      <c r="IB53" s="4"/>
      <c r="IC53" s="1"/>
      <c r="ID53" s="2"/>
      <c r="IE53" s="2"/>
    </row>
    <row r="54" spans="1:239" s="5" customFormat="1" ht="15.75" customHeight="1" x14ac:dyDescent="0.35">
      <c r="A54" s="1" t="s">
        <v>397</v>
      </c>
      <c r="B54" s="53" t="s">
        <v>398</v>
      </c>
      <c r="C54" s="2" t="s">
        <v>399</v>
      </c>
      <c r="D54" s="2" t="s">
        <v>30</v>
      </c>
      <c r="E54" s="69" t="s">
        <v>28</v>
      </c>
      <c r="F54" s="70">
        <v>45986</v>
      </c>
      <c r="G54" s="3">
        <v>45986</v>
      </c>
      <c r="H54" s="1" t="s">
        <v>11</v>
      </c>
      <c r="I54" s="1" t="s">
        <v>6</v>
      </c>
      <c r="J54" s="36">
        <v>358000000</v>
      </c>
      <c r="K54" s="36">
        <v>353420335.44999999</v>
      </c>
      <c r="L54" s="37">
        <v>1.9262241330720947E-2</v>
      </c>
      <c r="M54" s="72" t="s">
        <v>18</v>
      </c>
      <c r="N54" s="2" t="s">
        <v>29</v>
      </c>
      <c r="O54" s="76"/>
      <c r="P54" s="22"/>
      <c r="Q54" s="3"/>
      <c r="R54" s="2"/>
      <c r="S54" s="2"/>
      <c r="T54" s="4"/>
      <c r="U54" s="1"/>
      <c r="V54" s="2"/>
      <c r="W54" s="2"/>
      <c r="X54" s="22"/>
      <c r="Y54" s="3"/>
      <c r="Z54" s="2"/>
      <c r="AA54" s="2"/>
      <c r="AB54" s="4"/>
      <c r="AC54" s="1"/>
      <c r="AD54" s="2"/>
      <c r="AE54" s="2"/>
      <c r="AF54" s="22"/>
      <c r="AG54" s="3"/>
      <c r="AH54" s="2"/>
      <c r="AI54" s="2"/>
      <c r="AJ54" s="4"/>
      <c r="AK54" s="1"/>
      <c r="AL54" s="2"/>
      <c r="AM54" s="2"/>
      <c r="AN54" s="22"/>
      <c r="AO54" s="3"/>
      <c r="AP54" s="2"/>
      <c r="AQ54" s="2"/>
      <c r="AR54" s="4"/>
      <c r="AS54" s="1"/>
      <c r="AT54" s="2"/>
      <c r="AU54" s="2"/>
      <c r="AV54" s="22"/>
      <c r="AW54" s="3"/>
      <c r="AX54" s="2"/>
      <c r="AY54" s="2"/>
      <c r="AZ54" s="4"/>
      <c r="BA54" s="1"/>
      <c r="BB54" s="2"/>
      <c r="BC54" s="2"/>
      <c r="BD54" s="22"/>
      <c r="BE54" s="3"/>
      <c r="BF54" s="2"/>
      <c r="BG54" s="2"/>
      <c r="BH54" s="4"/>
      <c r="BI54" s="1"/>
      <c r="BJ54" s="2"/>
      <c r="BK54" s="2"/>
      <c r="BL54" s="22"/>
      <c r="BM54" s="3"/>
      <c r="BN54" s="2"/>
      <c r="BO54" s="2"/>
      <c r="BP54" s="4"/>
      <c r="BQ54" s="1"/>
      <c r="BR54" s="2"/>
      <c r="BS54" s="2"/>
      <c r="BT54" s="22"/>
      <c r="BU54" s="3"/>
      <c r="BV54" s="2"/>
      <c r="BW54" s="2"/>
      <c r="BX54" s="4"/>
      <c r="BY54" s="1"/>
      <c r="BZ54" s="2"/>
      <c r="CA54" s="2"/>
      <c r="CB54" s="22"/>
      <c r="CC54" s="3"/>
      <c r="CD54" s="2"/>
      <c r="CE54" s="2"/>
      <c r="CF54" s="4"/>
      <c r="CG54" s="1"/>
      <c r="CH54" s="2"/>
      <c r="CI54" s="2"/>
      <c r="CJ54" s="22"/>
      <c r="CK54" s="3"/>
      <c r="CL54" s="2"/>
      <c r="CM54" s="2"/>
      <c r="CN54" s="4"/>
      <c r="CO54" s="1"/>
      <c r="CP54" s="2"/>
      <c r="CQ54" s="2"/>
      <c r="CR54" s="22"/>
      <c r="CS54" s="3"/>
      <c r="CT54" s="2"/>
      <c r="CU54" s="2"/>
      <c r="CV54" s="4"/>
      <c r="CW54" s="1"/>
      <c r="CX54" s="2"/>
      <c r="CY54" s="2"/>
      <c r="CZ54" s="22"/>
      <c r="DA54" s="3"/>
      <c r="DB54" s="2"/>
      <c r="DC54" s="2"/>
      <c r="DD54" s="4"/>
      <c r="DE54" s="1"/>
      <c r="DF54" s="2"/>
      <c r="DG54" s="2"/>
      <c r="DH54" s="22"/>
      <c r="DI54" s="3"/>
      <c r="DJ54" s="2"/>
      <c r="DK54" s="2"/>
      <c r="DL54" s="4"/>
      <c r="DM54" s="1"/>
      <c r="DN54" s="2"/>
      <c r="DO54" s="2"/>
      <c r="DP54" s="22"/>
      <c r="DQ54" s="3"/>
      <c r="DR54" s="2"/>
      <c r="DS54" s="2"/>
      <c r="DT54" s="4"/>
      <c r="DU54" s="1"/>
      <c r="DV54" s="2"/>
      <c r="DW54" s="2"/>
      <c r="DX54" s="22"/>
      <c r="DY54" s="3"/>
      <c r="DZ54" s="2"/>
      <c r="EA54" s="2"/>
      <c r="EB54" s="4"/>
      <c r="EC54" s="1"/>
      <c r="ED54" s="2"/>
      <c r="EE54" s="2"/>
      <c r="EF54" s="22"/>
      <c r="EG54" s="3"/>
      <c r="EH54" s="2"/>
      <c r="EI54" s="2"/>
      <c r="EJ54" s="4"/>
      <c r="EK54" s="1"/>
      <c r="EL54" s="2"/>
      <c r="EM54" s="2"/>
      <c r="EN54" s="22"/>
      <c r="EO54" s="3"/>
      <c r="EP54" s="2"/>
      <c r="EQ54" s="2"/>
      <c r="ER54" s="4"/>
      <c r="ES54" s="1"/>
      <c r="ET54" s="2"/>
      <c r="EU54" s="2"/>
      <c r="EV54" s="22"/>
      <c r="EW54" s="3"/>
      <c r="EX54" s="2"/>
      <c r="EY54" s="2"/>
      <c r="EZ54" s="4"/>
      <c r="FA54" s="1"/>
      <c r="FB54" s="2"/>
      <c r="FC54" s="2"/>
      <c r="FD54" s="22"/>
      <c r="FE54" s="3"/>
      <c r="FF54" s="2"/>
      <c r="FG54" s="2"/>
      <c r="FH54" s="4"/>
      <c r="FI54" s="1"/>
      <c r="FJ54" s="2"/>
      <c r="FK54" s="2"/>
      <c r="FL54" s="22"/>
      <c r="FM54" s="3"/>
      <c r="FN54" s="2"/>
      <c r="FO54" s="2"/>
      <c r="FP54" s="4"/>
      <c r="FQ54" s="1"/>
      <c r="FR54" s="2"/>
      <c r="FS54" s="2"/>
      <c r="FT54" s="22"/>
      <c r="FU54" s="3"/>
      <c r="FV54" s="2"/>
      <c r="FW54" s="2"/>
      <c r="FX54" s="4"/>
      <c r="FY54" s="1"/>
      <c r="FZ54" s="2"/>
      <c r="GA54" s="2"/>
      <c r="GB54" s="22"/>
      <c r="GC54" s="3"/>
      <c r="GD54" s="2"/>
      <c r="GE54" s="2"/>
      <c r="GF54" s="4"/>
      <c r="GG54" s="1"/>
      <c r="GH54" s="2"/>
      <c r="GI54" s="2"/>
      <c r="GJ54" s="22"/>
      <c r="GK54" s="3"/>
      <c r="GL54" s="2"/>
      <c r="GM54" s="2"/>
      <c r="GN54" s="4"/>
      <c r="GO54" s="1"/>
      <c r="GP54" s="2"/>
      <c r="GQ54" s="2"/>
      <c r="GR54" s="22"/>
      <c r="GS54" s="3"/>
      <c r="GT54" s="2"/>
      <c r="GU54" s="2"/>
      <c r="GV54" s="4"/>
      <c r="GW54" s="1"/>
      <c r="GX54" s="2"/>
      <c r="GY54" s="2"/>
      <c r="GZ54" s="22"/>
      <c r="HA54" s="3"/>
      <c r="HB54" s="2"/>
      <c r="HC54" s="2"/>
      <c r="HD54" s="4"/>
      <c r="HE54" s="1"/>
      <c r="HF54" s="2"/>
      <c r="HG54" s="2"/>
      <c r="HH54" s="22"/>
      <c r="HI54" s="3"/>
      <c r="HJ54" s="2"/>
      <c r="HK54" s="2"/>
      <c r="HL54" s="4"/>
      <c r="HM54" s="1"/>
      <c r="HN54" s="2"/>
      <c r="HO54" s="2"/>
      <c r="HP54" s="22"/>
      <c r="HQ54" s="3"/>
      <c r="HR54" s="2"/>
      <c r="HS54" s="2"/>
      <c r="HT54" s="4"/>
      <c r="HU54" s="1"/>
      <c r="HV54" s="2"/>
      <c r="HW54" s="2"/>
      <c r="HX54" s="22"/>
      <c r="HY54" s="3"/>
      <c r="HZ54" s="2"/>
      <c r="IA54" s="2"/>
      <c r="IB54" s="4"/>
      <c r="IC54" s="1"/>
      <c r="ID54" s="2"/>
      <c r="IE54" s="2"/>
    </row>
    <row r="55" spans="1:239" s="5" customFormat="1" ht="15.75" customHeight="1" x14ac:dyDescent="0.35">
      <c r="A55" s="1" t="s">
        <v>76</v>
      </c>
      <c r="B55" s="53" t="s">
        <v>77</v>
      </c>
      <c r="C55" s="2" t="s">
        <v>132</v>
      </c>
      <c r="D55" s="2" t="s">
        <v>30</v>
      </c>
      <c r="E55" s="69" t="s">
        <v>28</v>
      </c>
      <c r="F55" s="70">
        <v>45989</v>
      </c>
      <c r="G55" s="3">
        <v>45989</v>
      </c>
      <c r="H55" s="1" t="s">
        <v>11</v>
      </c>
      <c r="I55" s="1" t="s">
        <v>6</v>
      </c>
      <c r="J55" s="36">
        <v>386000000</v>
      </c>
      <c r="K55" s="36">
        <v>380990581.52999997</v>
      </c>
      <c r="L55" s="37">
        <v>2.0764884728034609E-2</v>
      </c>
      <c r="M55" s="72" t="s">
        <v>18</v>
      </c>
      <c r="N55" s="2" t="s">
        <v>29</v>
      </c>
      <c r="O55" s="76"/>
      <c r="P55" s="22"/>
      <c r="Q55" s="3"/>
      <c r="R55" s="2"/>
      <c r="S55" s="2"/>
      <c r="T55" s="4"/>
      <c r="U55" s="1"/>
      <c r="V55" s="2"/>
      <c r="W55" s="2"/>
      <c r="X55" s="22"/>
      <c r="Y55" s="3"/>
      <c r="Z55" s="2"/>
      <c r="AA55" s="2"/>
      <c r="AB55" s="4"/>
      <c r="AC55" s="1"/>
      <c r="AD55" s="2"/>
      <c r="AE55" s="2"/>
      <c r="AF55" s="22"/>
      <c r="AG55" s="3"/>
      <c r="AH55" s="2"/>
      <c r="AI55" s="2"/>
      <c r="AJ55" s="4"/>
      <c r="AK55" s="1"/>
      <c r="AL55" s="2"/>
      <c r="AM55" s="2"/>
      <c r="AN55" s="22"/>
      <c r="AO55" s="3"/>
      <c r="AP55" s="2"/>
      <c r="AQ55" s="2"/>
      <c r="AR55" s="4"/>
      <c r="AS55" s="1"/>
      <c r="AT55" s="2"/>
      <c r="AU55" s="2"/>
      <c r="AV55" s="22"/>
      <c r="AW55" s="3"/>
      <c r="AX55" s="2"/>
      <c r="AY55" s="2"/>
      <c r="AZ55" s="4"/>
      <c r="BA55" s="1"/>
      <c r="BB55" s="2"/>
      <c r="BC55" s="2"/>
      <c r="BD55" s="22"/>
      <c r="BE55" s="3"/>
      <c r="BF55" s="2"/>
      <c r="BG55" s="2"/>
      <c r="BH55" s="4"/>
      <c r="BI55" s="1"/>
      <c r="BJ55" s="2"/>
      <c r="BK55" s="2"/>
      <c r="BL55" s="22"/>
      <c r="BM55" s="3"/>
      <c r="BN55" s="2"/>
      <c r="BO55" s="2"/>
      <c r="BP55" s="4"/>
      <c r="BQ55" s="1"/>
      <c r="BR55" s="2"/>
      <c r="BS55" s="2"/>
      <c r="BT55" s="22"/>
      <c r="BU55" s="3"/>
      <c r="BV55" s="2"/>
      <c r="BW55" s="2"/>
      <c r="BX55" s="4"/>
      <c r="BY55" s="1"/>
      <c r="BZ55" s="2"/>
      <c r="CA55" s="2"/>
      <c r="CB55" s="22"/>
      <c r="CC55" s="3"/>
      <c r="CD55" s="2"/>
      <c r="CE55" s="2"/>
      <c r="CF55" s="4"/>
      <c r="CG55" s="1"/>
      <c r="CH55" s="2"/>
      <c r="CI55" s="2"/>
      <c r="CJ55" s="22"/>
      <c r="CK55" s="3"/>
      <c r="CL55" s="2"/>
      <c r="CM55" s="2"/>
      <c r="CN55" s="4"/>
      <c r="CO55" s="1"/>
      <c r="CP55" s="2"/>
      <c r="CQ55" s="2"/>
      <c r="CR55" s="22"/>
      <c r="CS55" s="3"/>
      <c r="CT55" s="2"/>
      <c r="CU55" s="2"/>
      <c r="CV55" s="4"/>
      <c r="CW55" s="1"/>
      <c r="CX55" s="2"/>
      <c r="CY55" s="2"/>
      <c r="CZ55" s="22"/>
      <c r="DA55" s="3"/>
      <c r="DB55" s="2"/>
      <c r="DC55" s="2"/>
      <c r="DD55" s="4"/>
      <c r="DE55" s="1"/>
      <c r="DF55" s="2"/>
      <c r="DG55" s="2"/>
      <c r="DH55" s="22"/>
      <c r="DI55" s="3"/>
      <c r="DJ55" s="2"/>
      <c r="DK55" s="2"/>
      <c r="DL55" s="4"/>
      <c r="DM55" s="1"/>
      <c r="DN55" s="2"/>
      <c r="DO55" s="2"/>
      <c r="DP55" s="22"/>
      <c r="DQ55" s="3"/>
      <c r="DR55" s="2"/>
      <c r="DS55" s="2"/>
      <c r="DT55" s="4"/>
      <c r="DU55" s="1"/>
      <c r="DV55" s="2"/>
      <c r="DW55" s="2"/>
      <c r="DX55" s="22"/>
      <c r="DY55" s="3"/>
      <c r="DZ55" s="2"/>
      <c r="EA55" s="2"/>
      <c r="EB55" s="4"/>
      <c r="EC55" s="1"/>
      <c r="ED55" s="2"/>
      <c r="EE55" s="2"/>
      <c r="EF55" s="22"/>
      <c r="EG55" s="3"/>
      <c r="EH55" s="2"/>
      <c r="EI55" s="2"/>
      <c r="EJ55" s="4"/>
      <c r="EK55" s="1"/>
      <c r="EL55" s="2"/>
      <c r="EM55" s="2"/>
      <c r="EN55" s="22"/>
      <c r="EO55" s="3"/>
      <c r="EP55" s="2"/>
      <c r="EQ55" s="2"/>
      <c r="ER55" s="4"/>
      <c r="ES55" s="1"/>
      <c r="ET55" s="2"/>
      <c r="EU55" s="2"/>
      <c r="EV55" s="22"/>
      <c r="EW55" s="3"/>
      <c r="EX55" s="2"/>
      <c r="EY55" s="2"/>
      <c r="EZ55" s="4"/>
      <c r="FA55" s="1"/>
      <c r="FB55" s="2"/>
      <c r="FC55" s="2"/>
      <c r="FD55" s="22"/>
      <c r="FE55" s="3"/>
      <c r="FF55" s="2"/>
      <c r="FG55" s="2"/>
      <c r="FH55" s="4"/>
      <c r="FI55" s="1"/>
      <c r="FJ55" s="2"/>
      <c r="FK55" s="2"/>
      <c r="FL55" s="22"/>
      <c r="FM55" s="3"/>
      <c r="FN55" s="2"/>
      <c r="FO55" s="2"/>
      <c r="FP55" s="4"/>
      <c r="FQ55" s="1"/>
      <c r="FR55" s="2"/>
      <c r="FS55" s="2"/>
      <c r="FT55" s="22"/>
      <c r="FU55" s="3"/>
      <c r="FV55" s="2"/>
      <c r="FW55" s="2"/>
      <c r="FX55" s="4"/>
      <c r="FY55" s="1"/>
      <c r="FZ55" s="2"/>
      <c r="GA55" s="2"/>
      <c r="GB55" s="22"/>
      <c r="GC55" s="3"/>
      <c r="GD55" s="2"/>
      <c r="GE55" s="2"/>
      <c r="GF55" s="4"/>
      <c r="GG55" s="1"/>
      <c r="GH55" s="2"/>
      <c r="GI55" s="2"/>
      <c r="GJ55" s="22"/>
      <c r="GK55" s="3"/>
      <c r="GL55" s="2"/>
      <c r="GM55" s="2"/>
      <c r="GN55" s="4"/>
      <c r="GO55" s="1"/>
      <c r="GP55" s="2"/>
      <c r="GQ55" s="2"/>
      <c r="GR55" s="22"/>
      <c r="GS55" s="3"/>
      <c r="GT55" s="2"/>
      <c r="GU55" s="2"/>
      <c r="GV55" s="4"/>
      <c r="GW55" s="1"/>
      <c r="GX55" s="2"/>
      <c r="GY55" s="2"/>
      <c r="GZ55" s="22"/>
      <c r="HA55" s="3"/>
      <c r="HB55" s="2"/>
      <c r="HC55" s="2"/>
      <c r="HD55" s="4"/>
      <c r="HE55" s="1"/>
      <c r="HF55" s="2"/>
      <c r="HG55" s="2"/>
      <c r="HH55" s="22"/>
      <c r="HI55" s="3"/>
      <c r="HJ55" s="2"/>
      <c r="HK55" s="2"/>
      <c r="HL55" s="4"/>
      <c r="HM55" s="1"/>
      <c r="HN55" s="2"/>
      <c r="HO55" s="2"/>
      <c r="HP55" s="22"/>
      <c r="HQ55" s="3"/>
      <c r="HR55" s="2"/>
      <c r="HS55" s="2"/>
      <c r="HT55" s="4"/>
      <c r="HU55" s="1"/>
      <c r="HV55" s="2"/>
      <c r="HW55" s="2"/>
      <c r="HX55" s="22"/>
      <c r="HY55" s="3"/>
      <c r="HZ55" s="2"/>
      <c r="IA55" s="2"/>
      <c r="IB55" s="4"/>
      <c r="IC55" s="1"/>
      <c r="ID55" s="2"/>
      <c r="IE55" s="2"/>
    </row>
    <row r="56" spans="1:239" s="5" customFormat="1" ht="15.75" customHeight="1" x14ac:dyDescent="0.35">
      <c r="A56" s="1" t="s">
        <v>407</v>
      </c>
      <c r="B56" s="53" t="s">
        <v>408</v>
      </c>
      <c r="C56" s="2" t="s">
        <v>409</v>
      </c>
      <c r="D56" s="2" t="s">
        <v>30</v>
      </c>
      <c r="E56" s="74" t="s">
        <v>28</v>
      </c>
      <c r="F56" s="70">
        <v>45993</v>
      </c>
      <c r="G56" s="3">
        <v>45993</v>
      </c>
      <c r="H56" s="1" t="s">
        <v>11</v>
      </c>
      <c r="I56" s="1" t="s">
        <v>6</v>
      </c>
      <c r="J56" s="36">
        <v>270000000</v>
      </c>
      <c r="K56" s="36">
        <v>266337299.71000001</v>
      </c>
      <c r="L56" s="37">
        <v>1.4516010619067432E-2</v>
      </c>
      <c r="M56" s="72" t="s">
        <v>18</v>
      </c>
      <c r="N56" s="2" t="s">
        <v>29</v>
      </c>
      <c r="O56" s="76"/>
      <c r="P56" s="22"/>
      <c r="Q56" s="3"/>
      <c r="R56" s="2"/>
      <c r="S56" s="2"/>
      <c r="T56" s="4"/>
      <c r="U56" s="1"/>
      <c r="V56" s="2"/>
      <c r="W56" s="2"/>
      <c r="X56" s="22"/>
      <c r="Y56" s="3"/>
      <c r="Z56" s="2"/>
      <c r="AA56" s="2"/>
      <c r="AB56" s="4"/>
      <c r="AC56" s="1"/>
      <c r="AD56" s="2"/>
      <c r="AE56" s="2"/>
      <c r="AF56" s="22"/>
      <c r="AG56" s="3"/>
      <c r="AH56" s="2"/>
      <c r="AI56" s="2"/>
      <c r="AJ56" s="4"/>
      <c r="AK56" s="1"/>
      <c r="AL56" s="2"/>
      <c r="AM56" s="2"/>
      <c r="AN56" s="22"/>
      <c r="AO56" s="3"/>
      <c r="AP56" s="2"/>
      <c r="AQ56" s="2"/>
      <c r="AR56" s="4"/>
      <c r="AS56" s="1"/>
      <c r="AT56" s="2"/>
      <c r="AU56" s="2"/>
      <c r="AV56" s="22"/>
      <c r="AW56" s="3"/>
      <c r="AX56" s="2"/>
      <c r="AY56" s="2"/>
      <c r="AZ56" s="4"/>
      <c r="BA56" s="1"/>
      <c r="BB56" s="2"/>
      <c r="BC56" s="2"/>
      <c r="BD56" s="22"/>
      <c r="BE56" s="3"/>
      <c r="BF56" s="2"/>
      <c r="BG56" s="2"/>
      <c r="BH56" s="4"/>
      <c r="BI56" s="1"/>
      <c r="BJ56" s="2"/>
      <c r="BK56" s="2"/>
      <c r="BL56" s="22"/>
      <c r="BM56" s="3"/>
      <c r="BN56" s="2"/>
      <c r="BO56" s="2"/>
      <c r="BP56" s="4"/>
      <c r="BQ56" s="1"/>
      <c r="BR56" s="2"/>
      <c r="BS56" s="2"/>
      <c r="BT56" s="22"/>
      <c r="BU56" s="3"/>
      <c r="BV56" s="2"/>
      <c r="BW56" s="2"/>
      <c r="BX56" s="4"/>
      <c r="BY56" s="1"/>
      <c r="BZ56" s="2"/>
      <c r="CA56" s="2"/>
      <c r="CB56" s="22"/>
      <c r="CC56" s="3"/>
      <c r="CD56" s="2"/>
      <c r="CE56" s="2"/>
      <c r="CF56" s="4"/>
      <c r="CG56" s="1"/>
      <c r="CH56" s="2"/>
      <c r="CI56" s="2"/>
      <c r="CJ56" s="22"/>
      <c r="CK56" s="3"/>
      <c r="CL56" s="2"/>
      <c r="CM56" s="2"/>
      <c r="CN56" s="4"/>
      <c r="CO56" s="1"/>
      <c r="CP56" s="2"/>
      <c r="CQ56" s="2"/>
      <c r="CR56" s="22"/>
      <c r="CS56" s="3"/>
      <c r="CT56" s="2"/>
      <c r="CU56" s="2"/>
      <c r="CV56" s="4"/>
      <c r="CW56" s="1"/>
      <c r="CX56" s="2"/>
      <c r="CY56" s="2"/>
      <c r="CZ56" s="22"/>
      <c r="DA56" s="3"/>
      <c r="DB56" s="2"/>
      <c r="DC56" s="2"/>
      <c r="DD56" s="4"/>
      <c r="DE56" s="1"/>
      <c r="DF56" s="2"/>
      <c r="DG56" s="2"/>
      <c r="DH56" s="22"/>
      <c r="DI56" s="3"/>
      <c r="DJ56" s="2"/>
      <c r="DK56" s="2"/>
      <c r="DL56" s="4"/>
      <c r="DM56" s="1"/>
      <c r="DN56" s="2"/>
      <c r="DO56" s="2"/>
      <c r="DP56" s="22"/>
      <c r="DQ56" s="3"/>
      <c r="DR56" s="2"/>
      <c r="DS56" s="2"/>
      <c r="DT56" s="4"/>
      <c r="DU56" s="1"/>
      <c r="DV56" s="2"/>
      <c r="DW56" s="2"/>
      <c r="DX56" s="22"/>
      <c r="DY56" s="3"/>
      <c r="DZ56" s="2"/>
      <c r="EA56" s="2"/>
      <c r="EB56" s="4"/>
      <c r="EC56" s="1"/>
      <c r="ED56" s="2"/>
      <c r="EE56" s="2"/>
      <c r="EF56" s="22"/>
      <c r="EG56" s="3"/>
      <c r="EH56" s="2"/>
      <c r="EI56" s="2"/>
      <c r="EJ56" s="4"/>
      <c r="EK56" s="1"/>
      <c r="EL56" s="2"/>
      <c r="EM56" s="2"/>
      <c r="EN56" s="22"/>
      <c r="EO56" s="3"/>
      <c r="EP56" s="2"/>
      <c r="EQ56" s="2"/>
      <c r="ER56" s="4"/>
      <c r="ES56" s="1"/>
      <c r="ET56" s="2"/>
      <c r="EU56" s="2"/>
      <c r="EV56" s="22"/>
      <c r="EW56" s="3"/>
      <c r="EX56" s="2"/>
      <c r="EY56" s="2"/>
      <c r="EZ56" s="4"/>
      <c r="FA56" s="1"/>
      <c r="FB56" s="2"/>
      <c r="FC56" s="2"/>
      <c r="FD56" s="22"/>
      <c r="FE56" s="3"/>
      <c r="FF56" s="2"/>
      <c r="FG56" s="2"/>
      <c r="FH56" s="4"/>
      <c r="FI56" s="1"/>
      <c r="FJ56" s="2"/>
      <c r="FK56" s="2"/>
      <c r="FL56" s="22"/>
      <c r="FM56" s="3"/>
      <c r="FN56" s="2"/>
      <c r="FO56" s="2"/>
      <c r="FP56" s="4"/>
      <c r="FQ56" s="1"/>
      <c r="FR56" s="2"/>
      <c r="FS56" s="2"/>
      <c r="FT56" s="22"/>
      <c r="FU56" s="3"/>
      <c r="FV56" s="2"/>
      <c r="FW56" s="2"/>
      <c r="FX56" s="4"/>
      <c r="FY56" s="1"/>
      <c r="FZ56" s="2"/>
      <c r="GA56" s="2"/>
      <c r="GB56" s="22"/>
      <c r="GC56" s="3"/>
      <c r="GD56" s="2"/>
      <c r="GE56" s="2"/>
      <c r="GF56" s="4"/>
      <c r="GG56" s="1"/>
      <c r="GH56" s="2"/>
      <c r="GI56" s="2"/>
      <c r="GJ56" s="22"/>
      <c r="GK56" s="3"/>
      <c r="GL56" s="2"/>
      <c r="GM56" s="2"/>
      <c r="GN56" s="4"/>
      <c r="GO56" s="1"/>
      <c r="GP56" s="2"/>
      <c r="GQ56" s="2"/>
      <c r="GR56" s="22"/>
      <c r="GS56" s="3"/>
      <c r="GT56" s="2"/>
      <c r="GU56" s="2"/>
      <c r="GV56" s="4"/>
      <c r="GW56" s="1"/>
      <c r="GX56" s="2"/>
      <c r="GY56" s="2"/>
      <c r="GZ56" s="22"/>
      <c r="HA56" s="3"/>
      <c r="HB56" s="2"/>
      <c r="HC56" s="2"/>
      <c r="HD56" s="4"/>
      <c r="HE56" s="1"/>
      <c r="HF56" s="2"/>
      <c r="HG56" s="2"/>
      <c r="HH56" s="22"/>
      <c r="HI56" s="3"/>
      <c r="HJ56" s="2"/>
      <c r="HK56" s="2"/>
      <c r="HL56" s="4"/>
      <c r="HM56" s="1"/>
      <c r="HN56" s="2"/>
      <c r="HO56" s="2"/>
      <c r="HP56" s="22"/>
      <c r="HQ56" s="3"/>
      <c r="HR56" s="2"/>
      <c r="HS56" s="2"/>
      <c r="HT56" s="4"/>
      <c r="HU56" s="1"/>
      <c r="HV56" s="2"/>
      <c r="HW56" s="2"/>
      <c r="HX56" s="22"/>
      <c r="HY56" s="3"/>
      <c r="HZ56" s="2"/>
      <c r="IA56" s="2"/>
      <c r="IB56" s="4"/>
      <c r="IC56" s="1"/>
      <c r="ID56" s="2"/>
      <c r="IE56" s="2"/>
    </row>
    <row r="57" spans="1:239" s="5" customFormat="1" ht="15.75" customHeight="1" x14ac:dyDescent="0.35">
      <c r="A57" s="1" t="s">
        <v>154</v>
      </c>
      <c r="B57" s="53" t="s">
        <v>155</v>
      </c>
      <c r="C57" s="2" t="s">
        <v>156</v>
      </c>
      <c r="D57" s="2" t="s">
        <v>30</v>
      </c>
      <c r="E57" s="69" t="s">
        <v>28</v>
      </c>
      <c r="F57" s="70">
        <v>46072</v>
      </c>
      <c r="G57" s="3">
        <v>46072</v>
      </c>
      <c r="H57" s="1" t="s">
        <v>11</v>
      </c>
      <c r="I57" s="1" t="s">
        <v>6</v>
      </c>
      <c r="J57" s="36">
        <v>125300000</v>
      </c>
      <c r="K57" s="36">
        <v>122551231.25</v>
      </c>
      <c r="L57" s="37">
        <v>6.6793309691950565E-3</v>
      </c>
      <c r="M57" s="72" t="s">
        <v>18</v>
      </c>
      <c r="N57" s="2" t="s">
        <v>29</v>
      </c>
      <c r="O57" s="76"/>
      <c r="P57" s="22"/>
      <c r="Q57" s="3"/>
      <c r="R57" s="2"/>
      <c r="S57" s="2"/>
      <c r="T57" s="4"/>
      <c r="U57" s="1"/>
      <c r="V57" s="2"/>
      <c r="W57" s="2"/>
      <c r="X57" s="22"/>
      <c r="Y57" s="3"/>
      <c r="Z57" s="2"/>
      <c r="AA57" s="2"/>
      <c r="AB57" s="4"/>
      <c r="AC57" s="1"/>
      <c r="AD57" s="2"/>
      <c r="AE57" s="2"/>
      <c r="AF57" s="22"/>
      <c r="AG57" s="3"/>
      <c r="AH57" s="2"/>
      <c r="AI57" s="2"/>
      <c r="AJ57" s="4"/>
      <c r="AK57" s="1"/>
      <c r="AL57" s="2"/>
      <c r="AM57" s="2"/>
      <c r="AN57" s="22"/>
      <c r="AO57" s="3"/>
      <c r="AP57" s="2"/>
      <c r="AQ57" s="2"/>
      <c r="AR57" s="4"/>
      <c r="AS57" s="1"/>
      <c r="AT57" s="2"/>
      <c r="AU57" s="2"/>
      <c r="AV57" s="22"/>
      <c r="AW57" s="3"/>
      <c r="AX57" s="2"/>
      <c r="AY57" s="2"/>
      <c r="AZ57" s="4"/>
      <c r="BA57" s="1"/>
      <c r="BB57" s="2"/>
      <c r="BC57" s="2"/>
      <c r="BD57" s="22"/>
      <c r="BE57" s="3"/>
      <c r="BF57" s="2"/>
      <c r="BG57" s="2"/>
      <c r="BH57" s="4"/>
      <c r="BI57" s="1"/>
      <c r="BJ57" s="2"/>
      <c r="BK57" s="2"/>
      <c r="BL57" s="22"/>
      <c r="BM57" s="3"/>
      <c r="BN57" s="2"/>
      <c r="BO57" s="2"/>
      <c r="BP57" s="4"/>
      <c r="BQ57" s="1"/>
      <c r="BR57" s="2"/>
      <c r="BS57" s="2"/>
      <c r="BT57" s="22"/>
      <c r="BU57" s="3"/>
      <c r="BV57" s="2"/>
      <c r="BW57" s="2"/>
      <c r="BX57" s="4"/>
      <c r="BY57" s="1"/>
      <c r="BZ57" s="2"/>
      <c r="CA57" s="2"/>
      <c r="CB57" s="22"/>
      <c r="CC57" s="3"/>
      <c r="CD57" s="2"/>
      <c r="CE57" s="2"/>
      <c r="CF57" s="4"/>
      <c r="CG57" s="1"/>
      <c r="CH57" s="2"/>
      <c r="CI57" s="2"/>
      <c r="CJ57" s="22"/>
      <c r="CK57" s="3"/>
      <c r="CL57" s="2"/>
      <c r="CM57" s="2"/>
      <c r="CN57" s="4"/>
      <c r="CO57" s="1"/>
      <c r="CP57" s="2"/>
      <c r="CQ57" s="2"/>
      <c r="CR57" s="22"/>
      <c r="CS57" s="3"/>
      <c r="CT57" s="2"/>
      <c r="CU57" s="2"/>
      <c r="CV57" s="4"/>
      <c r="CW57" s="1"/>
      <c r="CX57" s="2"/>
      <c r="CY57" s="2"/>
      <c r="CZ57" s="22"/>
      <c r="DA57" s="3"/>
      <c r="DB57" s="2"/>
      <c r="DC57" s="2"/>
      <c r="DD57" s="4"/>
      <c r="DE57" s="1"/>
      <c r="DF57" s="2"/>
      <c r="DG57" s="2"/>
      <c r="DH57" s="22"/>
      <c r="DI57" s="3"/>
      <c r="DJ57" s="2"/>
      <c r="DK57" s="2"/>
      <c r="DL57" s="4"/>
      <c r="DM57" s="1"/>
      <c r="DN57" s="2"/>
      <c r="DO57" s="2"/>
      <c r="DP57" s="22"/>
      <c r="DQ57" s="3"/>
      <c r="DR57" s="2"/>
      <c r="DS57" s="2"/>
      <c r="DT57" s="4"/>
      <c r="DU57" s="1"/>
      <c r="DV57" s="2"/>
      <c r="DW57" s="2"/>
      <c r="DX57" s="22"/>
      <c r="DY57" s="3"/>
      <c r="DZ57" s="2"/>
      <c r="EA57" s="2"/>
      <c r="EB57" s="4"/>
      <c r="EC57" s="1"/>
      <c r="ED57" s="2"/>
      <c r="EE57" s="2"/>
      <c r="EF57" s="22"/>
      <c r="EG57" s="3"/>
      <c r="EH57" s="2"/>
      <c r="EI57" s="2"/>
      <c r="EJ57" s="4"/>
      <c r="EK57" s="1"/>
      <c r="EL57" s="2"/>
      <c r="EM57" s="2"/>
      <c r="EN57" s="22"/>
      <c r="EO57" s="3"/>
      <c r="EP57" s="2"/>
      <c r="EQ57" s="2"/>
      <c r="ER57" s="4"/>
      <c r="ES57" s="1"/>
      <c r="ET57" s="2"/>
      <c r="EU57" s="2"/>
      <c r="EV57" s="22"/>
      <c r="EW57" s="3"/>
      <c r="EX57" s="2"/>
      <c r="EY57" s="2"/>
      <c r="EZ57" s="4"/>
      <c r="FA57" s="1"/>
      <c r="FB57" s="2"/>
      <c r="FC57" s="2"/>
      <c r="FD57" s="22"/>
      <c r="FE57" s="3"/>
      <c r="FF57" s="2"/>
      <c r="FG57" s="2"/>
      <c r="FH57" s="4"/>
      <c r="FI57" s="1"/>
      <c r="FJ57" s="2"/>
      <c r="FK57" s="2"/>
      <c r="FL57" s="22"/>
      <c r="FM57" s="3"/>
      <c r="FN57" s="2"/>
      <c r="FO57" s="2"/>
      <c r="FP57" s="4"/>
      <c r="FQ57" s="1"/>
      <c r="FR57" s="2"/>
      <c r="FS57" s="2"/>
      <c r="FT57" s="22"/>
      <c r="FU57" s="3"/>
      <c r="FV57" s="2"/>
      <c r="FW57" s="2"/>
      <c r="FX57" s="4"/>
      <c r="FY57" s="1"/>
      <c r="FZ57" s="2"/>
      <c r="GA57" s="2"/>
      <c r="GB57" s="22"/>
      <c r="GC57" s="3"/>
      <c r="GD57" s="2"/>
      <c r="GE57" s="2"/>
      <c r="GF57" s="4"/>
      <c r="GG57" s="1"/>
      <c r="GH57" s="2"/>
      <c r="GI57" s="2"/>
      <c r="GJ57" s="22"/>
      <c r="GK57" s="3"/>
      <c r="GL57" s="2"/>
      <c r="GM57" s="2"/>
      <c r="GN57" s="4"/>
      <c r="GO57" s="1"/>
      <c r="GP57" s="2"/>
      <c r="GQ57" s="2"/>
      <c r="GR57" s="22"/>
      <c r="GS57" s="3"/>
      <c r="GT57" s="2"/>
      <c r="GU57" s="2"/>
      <c r="GV57" s="4"/>
      <c r="GW57" s="1"/>
      <c r="GX57" s="2"/>
      <c r="GY57" s="2"/>
      <c r="GZ57" s="22"/>
      <c r="HA57" s="3"/>
      <c r="HB57" s="2"/>
      <c r="HC57" s="2"/>
      <c r="HD57" s="4"/>
      <c r="HE57" s="1"/>
      <c r="HF57" s="2"/>
      <c r="HG57" s="2"/>
      <c r="HH57" s="22"/>
      <c r="HI57" s="3"/>
      <c r="HJ57" s="2"/>
      <c r="HK57" s="2"/>
      <c r="HL57" s="4"/>
      <c r="HM57" s="1"/>
      <c r="HN57" s="2"/>
      <c r="HO57" s="2"/>
      <c r="HP57" s="22"/>
      <c r="HQ57" s="3"/>
      <c r="HR57" s="2"/>
      <c r="HS57" s="2"/>
      <c r="HT57" s="4"/>
      <c r="HU57" s="1"/>
      <c r="HV57" s="2"/>
      <c r="HW57" s="2"/>
      <c r="HX57" s="22"/>
      <c r="HY57" s="3"/>
      <c r="HZ57" s="2"/>
      <c r="IA57" s="2"/>
      <c r="IB57" s="4"/>
      <c r="IC57" s="1"/>
      <c r="ID57" s="2"/>
      <c r="IE57" s="2"/>
    </row>
    <row r="58" spans="1:239" s="5" customFormat="1" ht="15.75" customHeight="1" x14ac:dyDescent="0.35">
      <c r="A58" s="1" t="s">
        <v>211</v>
      </c>
      <c r="B58" s="53" t="s">
        <v>212</v>
      </c>
      <c r="C58" s="2" t="s">
        <v>213</v>
      </c>
      <c r="D58" s="2" t="s">
        <v>30</v>
      </c>
      <c r="E58" s="69" t="s">
        <v>28</v>
      </c>
      <c r="F58" s="70">
        <v>46100</v>
      </c>
      <c r="G58" s="3">
        <v>46100</v>
      </c>
      <c r="H58" s="1" t="s">
        <v>11</v>
      </c>
      <c r="I58" s="1" t="s">
        <v>6</v>
      </c>
      <c r="J58" s="36">
        <v>105000000</v>
      </c>
      <c r="K58" s="36">
        <v>102434106.45999999</v>
      </c>
      <c r="L58" s="37">
        <v>5.5829002499728159E-3</v>
      </c>
      <c r="M58" s="72" t="s">
        <v>18</v>
      </c>
      <c r="N58" s="2" t="s">
        <v>29</v>
      </c>
      <c r="O58" s="76"/>
      <c r="P58" s="22"/>
      <c r="Q58" s="3"/>
      <c r="R58" s="2"/>
      <c r="S58" s="2"/>
      <c r="T58" s="4"/>
      <c r="U58" s="1"/>
      <c r="V58" s="2"/>
      <c r="W58" s="2"/>
      <c r="X58" s="22"/>
      <c r="Y58" s="3"/>
      <c r="Z58" s="2"/>
      <c r="AA58" s="2"/>
      <c r="AB58" s="4"/>
      <c r="AC58" s="1"/>
      <c r="AD58" s="2"/>
      <c r="AE58" s="2"/>
      <c r="AF58" s="22"/>
      <c r="AG58" s="3"/>
      <c r="AH58" s="2"/>
      <c r="AI58" s="2"/>
      <c r="AJ58" s="4"/>
      <c r="AK58" s="1"/>
      <c r="AL58" s="2"/>
      <c r="AM58" s="2"/>
      <c r="AN58" s="22"/>
      <c r="AO58" s="3"/>
      <c r="AP58" s="2"/>
      <c r="AQ58" s="2"/>
      <c r="AR58" s="4"/>
      <c r="AS58" s="1"/>
      <c r="AT58" s="2"/>
      <c r="AU58" s="2"/>
      <c r="AV58" s="22"/>
      <c r="AW58" s="3"/>
      <c r="AX58" s="2"/>
      <c r="AY58" s="2"/>
      <c r="AZ58" s="4"/>
      <c r="BA58" s="1"/>
      <c r="BB58" s="2"/>
      <c r="BC58" s="2"/>
      <c r="BD58" s="22"/>
      <c r="BE58" s="3"/>
      <c r="BF58" s="2"/>
      <c r="BG58" s="2"/>
      <c r="BH58" s="4"/>
      <c r="BI58" s="1"/>
      <c r="BJ58" s="2"/>
      <c r="BK58" s="2"/>
      <c r="BL58" s="22"/>
      <c r="BM58" s="3"/>
      <c r="BN58" s="2"/>
      <c r="BO58" s="2"/>
      <c r="BP58" s="4"/>
      <c r="BQ58" s="1"/>
      <c r="BR58" s="2"/>
      <c r="BS58" s="2"/>
      <c r="BT58" s="22"/>
      <c r="BU58" s="3"/>
      <c r="BV58" s="2"/>
      <c r="BW58" s="2"/>
      <c r="BX58" s="4"/>
      <c r="BY58" s="1"/>
      <c r="BZ58" s="2"/>
      <c r="CA58" s="2"/>
      <c r="CB58" s="22"/>
      <c r="CC58" s="3"/>
      <c r="CD58" s="2"/>
      <c r="CE58" s="2"/>
      <c r="CF58" s="4"/>
      <c r="CG58" s="1"/>
      <c r="CH58" s="2"/>
      <c r="CI58" s="2"/>
      <c r="CJ58" s="22"/>
      <c r="CK58" s="3"/>
      <c r="CL58" s="2"/>
      <c r="CM58" s="2"/>
      <c r="CN58" s="4"/>
      <c r="CO58" s="1"/>
      <c r="CP58" s="2"/>
      <c r="CQ58" s="2"/>
      <c r="CR58" s="22"/>
      <c r="CS58" s="3"/>
      <c r="CT58" s="2"/>
      <c r="CU58" s="2"/>
      <c r="CV58" s="4"/>
      <c r="CW58" s="1"/>
      <c r="CX58" s="2"/>
      <c r="CY58" s="2"/>
      <c r="CZ58" s="22"/>
      <c r="DA58" s="3"/>
      <c r="DB58" s="2"/>
      <c r="DC58" s="2"/>
      <c r="DD58" s="4"/>
      <c r="DE58" s="1"/>
      <c r="DF58" s="2"/>
      <c r="DG58" s="2"/>
      <c r="DH58" s="22"/>
      <c r="DI58" s="3"/>
      <c r="DJ58" s="2"/>
      <c r="DK58" s="2"/>
      <c r="DL58" s="4"/>
      <c r="DM58" s="1"/>
      <c r="DN58" s="2"/>
      <c r="DO58" s="2"/>
      <c r="DP58" s="22"/>
      <c r="DQ58" s="3"/>
      <c r="DR58" s="2"/>
      <c r="DS58" s="2"/>
      <c r="DT58" s="4"/>
      <c r="DU58" s="1"/>
      <c r="DV58" s="2"/>
      <c r="DW58" s="2"/>
      <c r="DX58" s="22"/>
      <c r="DY58" s="3"/>
      <c r="DZ58" s="2"/>
      <c r="EA58" s="2"/>
      <c r="EB58" s="4"/>
      <c r="EC58" s="1"/>
      <c r="ED58" s="2"/>
      <c r="EE58" s="2"/>
      <c r="EF58" s="22"/>
      <c r="EG58" s="3"/>
      <c r="EH58" s="2"/>
      <c r="EI58" s="2"/>
      <c r="EJ58" s="4"/>
      <c r="EK58" s="1"/>
      <c r="EL58" s="2"/>
      <c r="EM58" s="2"/>
      <c r="EN58" s="22"/>
      <c r="EO58" s="3"/>
      <c r="EP58" s="2"/>
      <c r="EQ58" s="2"/>
      <c r="ER58" s="4"/>
      <c r="ES58" s="1"/>
      <c r="ET58" s="2"/>
      <c r="EU58" s="2"/>
      <c r="EV58" s="22"/>
      <c r="EW58" s="3"/>
      <c r="EX58" s="2"/>
      <c r="EY58" s="2"/>
      <c r="EZ58" s="4"/>
      <c r="FA58" s="1"/>
      <c r="FB58" s="2"/>
      <c r="FC58" s="2"/>
      <c r="FD58" s="22"/>
      <c r="FE58" s="3"/>
      <c r="FF58" s="2"/>
      <c r="FG58" s="2"/>
      <c r="FH58" s="4"/>
      <c r="FI58" s="1"/>
      <c r="FJ58" s="2"/>
      <c r="FK58" s="2"/>
      <c r="FL58" s="22"/>
      <c r="FM58" s="3"/>
      <c r="FN58" s="2"/>
      <c r="FO58" s="2"/>
      <c r="FP58" s="4"/>
      <c r="FQ58" s="1"/>
      <c r="FR58" s="2"/>
      <c r="FS58" s="2"/>
      <c r="FT58" s="22"/>
      <c r="FU58" s="3"/>
      <c r="FV58" s="2"/>
      <c r="FW58" s="2"/>
      <c r="FX58" s="4"/>
      <c r="FY58" s="1"/>
      <c r="FZ58" s="2"/>
      <c r="GA58" s="2"/>
      <c r="GB58" s="22"/>
      <c r="GC58" s="3"/>
      <c r="GD58" s="2"/>
      <c r="GE58" s="2"/>
      <c r="GF58" s="4"/>
      <c r="GG58" s="1"/>
      <c r="GH58" s="2"/>
      <c r="GI58" s="2"/>
      <c r="GJ58" s="22"/>
      <c r="GK58" s="3"/>
      <c r="GL58" s="2"/>
      <c r="GM58" s="2"/>
      <c r="GN58" s="4"/>
      <c r="GO58" s="1"/>
      <c r="GP58" s="2"/>
      <c r="GQ58" s="2"/>
      <c r="GR58" s="22"/>
      <c r="GS58" s="3"/>
      <c r="GT58" s="2"/>
      <c r="GU58" s="2"/>
      <c r="GV58" s="4"/>
      <c r="GW58" s="1"/>
      <c r="GX58" s="2"/>
      <c r="GY58" s="2"/>
      <c r="GZ58" s="22"/>
      <c r="HA58" s="3"/>
      <c r="HB58" s="2"/>
      <c r="HC58" s="2"/>
      <c r="HD58" s="4"/>
      <c r="HE58" s="1"/>
      <c r="HF58" s="2"/>
      <c r="HG58" s="2"/>
      <c r="HH58" s="22"/>
      <c r="HI58" s="3"/>
      <c r="HJ58" s="2"/>
      <c r="HK58" s="2"/>
      <c r="HL58" s="4"/>
      <c r="HM58" s="1"/>
      <c r="HN58" s="2"/>
      <c r="HO58" s="2"/>
      <c r="HP58" s="22"/>
      <c r="HQ58" s="3"/>
      <c r="HR58" s="2"/>
      <c r="HS58" s="2"/>
      <c r="HT58" s="4"/>
      <c r="HU58" s="1"/>
      <c r="HV58" s="2"/>
      <c r="HW58" s="2"/>
      <c r="HX58" s="22"/>
      <c r="HY58" s="3"/>
      <c r="HZ58" s="2"/>
      <c r="IA58" s="2"/>
      <c r="IB58" s="4"/>
      <c r="IC58" s="1"/>
      <c r="ID58" s="2"/>
      <c r="IE58" s="2"/>
    </row>
    <row r="59" spans="1:239" s="5" customFormat="1" ht="15.75" customHeight="1" x14ac:dyDescent="0.35">
      <c r="A59" s="1"/>
      <c r="B59" s="53"/>
      <c r="C59" s="2"/>
      <c r="D59" s="2"/>
      <c r="E59" s="69"/>
      <c r="F59" s="70"/>
      <c r="G59" s="3"/>
      <c r="H59" s="1"/>
      <c r="I59" s="1"/>
      <c r="J59" s="36"/>
      <c r="K59" s="36"/>
      <c r="L59" s="37"/>
      <c r="M59" s="72"/>
      <c r="N59" s="2"/>
      <c r="O59" s="76"/>
      <c r="P59" s="22"/>
      <c r="Q59" s="3"/>
      <c r="R59" s="2"/>
      <c r="S59" s="2"/>
      <c r="T59" s="4"/>
      <c r="U59" s="1"/>
      <c r="V59" s="2"/>
      <c r="W59" s="2"/>
      <c r="X59" s="22"/>
      <c r="Y59" s="3"/>
      <c r="Z59" s="2"/>
      <c r="AA59" s="2"/>
      <c r="AB59" s="4"/>
      <c r="AC59" s="1"/>
      <c r="AD59" s="2"/>
      <c r="AE59" s="2"/>
      <c r="AF59" s="22"/>
      <c r="AG59" s="3"/>
      <c r="AH59" s="2"/>
      <c r="AI59" s="2"/>
      <c r="AJ59" s="4"/>
      <c r="AK59" s="1"/>
      <c r="AL59" s="2"/>
      <c r="AM59" s="2"/>
      <c r="AN59" s="22"/>
      <c r="AO59" s="3"/>
      <c r="AP59" s="2"/>
      <c r="AQ59" s="2"/>
      <c r="AR59" s="4"/>
      <c r="AS59" s="1"/>
      <c r="AT59" s="2"/>
      <c r="AU59" s="2"/>
      <c r="AV59" s="22"/>
      <c r="AW59" s="3"/>
      <c r="AX59" s="2"/>
      <c r="AY59" s="2"/>
      <c r="AZ59" s="4"/>
      <c r="BA59" s="1"/>
      <c r="BB59" s="2"/>
      <c r="BC59" s="2"/>
      <c r="BD59" s="22"/>
      <c r="BE59" s="3"/>
      <c r="BF59" s="2"/>
      <c r="BG59" s="2"/>
      <c r="BH59" s="4"/>
      <c r="BI59" s="1"/>
      <c r="BJ59" s="2"/>
      <c r="BK59" s="2"/>
      <c r="BL59" s="22"/>
      <c r="BM59" s="3"/>
      <c r="BN59" s="2"/>
      <c r="BO59" s="2"/>
      <c r="BP59" s="4"/>
      <c r="BQ59" s="1"/>
      <c r="BR59" s="2"/>
      <c r="BS59" s="2"/>
      <c r="BT59" s="22"/>
      <c r="BU59" s="3"/>
      <c r="BV59" s="2"/>
      <c r="BW59" s="2"/>
      <c r="BX59" s="4"/>
      <c r="BY59" s="1"/>
      <c r="BZ59" s="2"/>
      <c r="CA59" s="2"/>
      <c r="CB59" s="22"/>
      <c r="CC59" s="3"/>
      <c r="CD59" s="2"/>
      <c r="CE59" s="2"/>
      <c r="CF59" s="4"/>
      <c r="CG59" s="1"/>
      <c r="CH59" s="2"/>
      <c r="CI59" s="2"/>
      <c r="CJ59" s="22"/>
      <c r="CK59" s="3"/>
      <c r="CL59" s="2"/>
      <c r="CM59" s="2"/>
      <c r="CN59" s="4"/>
      <c r="CO59" s="1"/>
      <c r="CP59" s="2"/>
      <c r="CQ59" s="2"/>
      <c r="CR59" s="22"/>
      <c r="CS59" s="3"/>
      <c r="CT59" s="2"/>
      <c r="CU59" s="2"/>
      <c r="CV59" s="4"/>
      <c r="CW59" s="1"/>
      <c r="CX59" s="2"/>
      <c r="CY59" s="2"/>
      <c r="CZ59" s="22"/>
      <c r="DA59" s="3"/>
      <c r="DB59" s="2"/>
      <c r="DC59" s="2"/>
      <c r="DD59" s="4"/>
      <c r="DE59" s="1"/>
      <c r="DF59" s="2"/>
      <c r="DG59" s="2"/>
      <c r="DH59" s="22"/>
      <c r="DI59" s="3"/>
      <c r="DJ59" s="2"/>
      <c r="DK59" s="2"/>
      <c r="DL59" s="4"/>
      <c r="DM59" s="1"/>
      <c r="DN59" s="2"/>
      <c r="DO59" s="2"/>
      <c r="DP59" s="22"/>
      <c r="DQ59" s="3"/>
      <c r="DR59" s="2"/>
      <c r="DS59" s="2"/>
      <c r="DT59" s="4"/>
      <c r="DU59" s="1"/>
      <c r="DV59" s="2"/>
      <c r="DW59" s="2"/>
      <c r="DX59" s="22"/>
      <c r="DY59" s="3"/>
      <c r="DZ59" s="2"/>
      <c r="EA59" s="2"/>
      <c r="EB59" s="4"/>
      <c r="EC59" s="1"/>
      <c r="ED59" s="2"/>
      <c r="EE59" s="2"/>
      <c r="EF59" s="22"/>
      <c r="EG59" s="3"/>
      <c r="EH59" s="2"/>
      <c r="EI59" s="2"/>
      <c r="EJ59" s="4"/>
      <c r="EK59" s="1"/>
      <c r="EL59" s="2"/>
      <c r="EM59" s="2"/>
      <c r="EN59" s="22"/>
      <c r="EO59" s="3"/>
      <c r="EP59" s="2"/>
      <c r="EQ59" s="2"/>
      <c r="ER59" s="4"/>
      <c r="ES59" s="1"/>
      <c r="ET59" s="2"/>
      <c r="EU59" s="2"/>
      <c r="EV59" s="22"/>
      <c r="EW59" s="3"/>
      <c r="EX59" s="2"/>
      <c r="EY59" s="2"/>
      <c r="EZ59" s="4"/>
      <c r="FA59" s="1"/>
      <c r="FB59" s="2"/>
      <c r="FC59" s="2"/>
      <c r="FD59" s="22"/>
      <c r="FE59" s="3"/>
      <c r="FF59" s="2"/>
      <c r="FG59" s="2"/>
      <c r="FH59" s="4"/>
      <c r="FI59" s="1"/>
      <c r="FJ59" s="2"/>
      <c r="FK59" s="2"/>
      <c r="FL59" s="22"/>
      <c r="FM59" s="3"/>
      <c r="FN59" s="2"/>
      <c r="FO59" s="2"/>
      <c r="FP59" s="4"/>
      <c r="FQ59" s="1"/>
      <c r="FR59" s="2"/>
      <c r="FS59" s="2"/>
      <c r="FT59" s="22"/>
      <c r="FU59" s="3"/>
      <c r="FV59" s="2"/>
      <c r="FW59" s="2"/>
      <c r="FX59" s="4"/>
      <c r="FY59" s="1"/>
      <c r="FZ59" s="2"/>
      <c r="GA59" s="2"/>
      <c r="GB59" s="22"/>
      <c r="GC59" s="3"/>
      <c r="GD59" s="2"/>
      <c r="GE59" s="2"/>
      <c r="GF59" s="4"/>
      <c r="GG59" s="1"/>
      <c r="GH59" s="2"/>
      <c r="GI59" s="2"/>
      <c r="GJ59" s="22"/>
      <c r="GK59" s="3"/>
      <c r="GL59" s="2"/>
      <c r="GM59" s="2"/>
      <c r="GN59" s="4"/>
      <c r="GO59" s="1"/>
      <c r="GP59" s="2"/>
      <c r="GQ59" s="2"/>
      <c r="GR59" s="22"/>
      <c r="GS59" s="3"/>
      <c r="GT59" s="2"/>
      <c r="GU59" s="2"/>
      <c r="GV59" s="4"/>
      <c r="GW59" s="1"/>
      <c r="GX59" s="2"/>
      <c r="GY59" s="2"/>
      <c r="GZ59" s="22"/>
      <c r="HA59" s="3"/>
      <c r="HB59" s="2"/>
      <c r="HC59" s="2"/>
      <c r="HD59" s="4"/>
      <c r="HE59" s="1"/>
      <c r="HF59" s="2"/>
      <c r="HG59" s="2"/>
      <c r="HH59" s="22"/>
      <c r="HI59" s="3"/>
      <c r="HJ59" s="2"/>
      <c r="HK59" s="2"/>
      <c r="HL59" s="4"/>
      <c r="HM59" s="1"/>
      <c r="HN59" s="2"/>
      <c r="HO59" s="2"/>
      <c r="HP59" s="22"/>
      <c r="HQ59" s="3"/>
      <c r="HR59" s="2"/>
      <c r="HS59" s="2"/>
      <c r="HT59" s="4"/>
      <c r="HU59" s="1"/>
      <c r="HV59" s="2"/>
      <c r="HW59" s="2"/>
      <c r="HX59" s="22"/>
      <c r="HY59" s="3"/>
      <c r="HZ59" s="2"/>
      <c r="IA59" s="2"/>
      <c r="IB59" s="4"/>
      <c r="IC59" s="1"/>
      <c r="ID59" s="2"/>
      <c r="IE59" s="2"/>
    </row>
    <row r="60" spans="1:239" s="5" customFormat="1" ht="15.75" customHeight="1" x14ac:dyDescent="0.35">
      <c r="A60" s="1"/>
      <c r="B60" s="53"/>
      <c r="C60" s="2"/>
      <c r="D60" s="2"/>
      <c r="E60" s="69"/>
      <c r="F60" s="70"/>
      <c r="G60" s="3"/>
      <c r="H60" s="1"/>
      <c r="I60" s="1"/>
      <c r="J60" s="36"/>
      <c r="K60" s="36"/>
      <c r="L60" s="37"/>
      <c r="M60" s="72"/>
      <c r="N60" s="2"/>
      <c r="O60" s="76"/>
      <c r="P60" s="22"/>
      <c r="Q60" s="3"/>
      <c r="R60" s="2"/>
      <c r="S60" s="2"/>
      <c r="T60" s="4"/>
      <c r="U60" s="1"/>
      <c r="V60" s="2"/>
      <c r="W60" s="2"/>
      <c r="X60" s="22"/>
      <c r="Y60" s="3"/>
      <c r="Z60" s="2"/>
      <c r="AA60" s="2"/>
      <c r="AB60" s="4"/>
      <c r="AC60" s="1"/>
      <c r="AD60" s="2"/>
      <c r="AE60" s="2"/>
      <c r="AF60" s="22"/>
      <c r="AG60" s="3"/>
      <c r="AH60" s="2"/>
      <c r="AI60" s="2"/>
      <c r="AJ60" s="4"/>
      <c r="AK60" s="1"/>
      <c r="AL60" s="2"/>
      <c r="AM60" s="2"/>
      <c r="AN60" s="22"/>
      <c r="AO60" s="3"/>
      <c r="AP60" s="2"/>
      <c r="AQ60" s="2"/>
      <c r="AR60" s="4"/>
      <c r="AS60" s="1"/>
      <c r="AT60" s="2"/>
      <c r="AU60" s="2"/>
      <c r="AV60" s="22"/>
      <c r="AW60" s="3"/>
      <c r="AX60" s="2"/>
      <c r="AY60" s="2"/>
      <c r="AZ60" s="4"/>
      <c r="BA60" s="1"/>
      <c r="BB60" s="2"/>
      <c r="BC60" s="2"/>
      <c r="BD60" s="22"/>
      <c r="BE60" s="3"/>
      <c r="BF60" s="2"/>
      <c r="BG60" s="2"/>
      <c r="BH60" s="4"/>
      <c r="BI60" s="1"/>
      <c r="BJ60" s="2"/>
      <c r="BK60" s="2"/>
      <c r="BL60" s="22"/>
      <c r="BM60" s="3"/>
      <c r="BN60" s="2"/>
      <c r="BO60" s="2"/>
      <c r="BP60" s="4"/>
      <c r="BQ60" s="1"/>
      <c r="BR60" s="2"/>
      <c r="BS60" s="2"/>
      <c r="BT60" s="22"/>
      <c r="BU60" s="3"/>
      <c r="BV60" s="2"/>
      <c r="BW60" s="2"/>
      <c r="BX60" s="4"/>
      <c r="BY60" s="1"/>
      <c r="BZ60" s="2"/>
      <c r="CA60" s="2"/>
      <c r="CB60" s="22"/>
      <c r="CC60" s="3"/>
      <c r="CD60" s="2"/>
      <c r="CE60" s="2"/>
      <c r="CF60" s="4"/>
      <c r="CG60" s="1"/>
      <c r="CH60" s="2"/>
      <c r="CI60" s="2"/>
      <c r="CJ60" s="22"/>
      <c r="CK60" s="3"/>
      <c r="CL60" s="2"/>
      <c r="CM60" s="2"/>
      <c r="CN60" s="4"/>
      <c r="CO60" s="1"/>
      <c r="CP60" s="2"/>
      <c r="CQ60" s="2"/>
      <c r="CR60" s="22"/>
      <c r="CS60" s="3"/>
      <c r="CT60" s="2"/>
      <c r="CU60" s="2"/>
      <c r="CV60" s="4"/>
      <c r="CW60" s="1"/>
      <c r="CX60" s="2"/>
      <c r="CY60" s="2"/>
      <c r="CZ60" s="22"/>
      <c r="DA60" s="3"/>
      <c r="DB60" s="2"/>
      <c r="DC60" s="2"/>
      <c r="DD60" s="4"/>
      <c r="DE60" s="1"/>
      <c r="DF60" s="2"/>
      <c r="DG60" s="2"/>
      <c r="DH60" s="22"/>
      <c r="DI60" s="3"/>
      <c r="DJ60" s="2"/>
      <c r="DK60" s="2"/>
      <c r="DL60" s="4"/>
      <c r="DM60" s="1"/>
      <c r="DN60" s="2"/>
      <c r="DO60" s="2"/>
      <c r="DP60" s="22"/>
      <c r="DQ60" s="3"/>
      <c r="DR60" s="2"/>
      <c r="DS60" s="2"/>
      <c r="DT60" s="4"/>
      <c r="DU60" s="1"/>
      <c r="DV60" s="2"/>
      <c r="DW60" s="2"/>
      <c r="DX60" s="22"/>
      <c r="DY60" s="3"/>
      <c r="DZ60" s="2"/>
      <c r="EA60" s="2"/>
      <c r="EB60" s="4"/>
      <c r="EC60" s="1"/>
      <c r="ED60" s="2"/>
      <c r="EE60" s="2"/>
      <c r="EF60" s="22"/>
      <c r="EG60" s="3"/>
      <c r="EH60" s="2"/>
      <c r="EI60" s="2"/>
      <c r="EJ60" s="4"/>
      <c r="EK60" s="1"/>
      <c r="EL60" s="2"/>
      <c r="EM60" s="2"/>
      <c r="EN60" s="22"/>
      <c r="EO60" s="3"/>
      <c r="EP60" s="2"/>
      <c r="EQ60" s="2"/>
      <c r="ER60" s="4"/>
      <c r="ES60" s="1"/>
      <c r="ET60" s="2"/>
      <c r="EU60" s="2"/>
      <c r="EV60" s="22"/>
      <c r="EW60" s="3"/>
      <c r="EX60" s="2"/>
      <c r="EY60" s="2"/>
      <c r="EZ60" s="4"/>
      <c r="FA60" s="1"/>
      <c r="FB60" s="2"/>
      <c r="FC60" s="2"/>
      <c r="FD60" s="22"/>
      <c r="FE60" s="3"/>
      <c r="FF60" s="2"/>
      <c r="FG60" s="2"/>
      <c r="FH60" s="4"/>
      <c r="FI60" s="1"/>
      <c r="FJ60" s="2"/>
      <c r="FK60" s="2"/>
      <c r="FL60" s="22"/>
      <c r="FM60" s="3"/>
      <c r="FN60" s="2"/>
      <c r="FO60" s="2"/>
      <c r="FP60" s="4"/>
      <c r="FQ60" s="1"/>
      <c r="FR60" s="2"/>
      <c r="FS60" s="2"/>
      <c r="FT60" s="22"/>
      <c r="FU60" s="3"/>
      <c r="FV60" s="2"/>
      <c r="FW60" s="2"/>
      <c r="FX60" s="4"/>
      <c r="FY60" s="1"/>
      <c r="FZ60" s="2"/>
      <c r="GA60" s="2"/>
      <c r="GB60" s="22"/>
      <c r="GC60" s="3"/>
      <c r="GD60" s="2"/>
      <c r="GE60" s="2"/>
      <c r="GF60" s="4"/>
      <c r="GG60" s="1"/>
      <c r="GH60" s="2"/>
      <c r="GI60" s="2"/>
      <c r="GJ60" s="22"/>
      <c r="GK60" s="3"/>
      <c r="GL60" s="2"/>
      <c r="GM60" s="2"/>
      <c r="GN60" s="4"/>
      <c r="GO60" s="1"/>
      <c r="GP60" s="2"/>
      <c r="GQ60" s="2"/>
      <c r="GR60" s="22"/>
      <c r="GS60" s="3"/>
      <c r="GT60" s="2"/>
      <c r="GU60" s="2"/>
      <c r="GV60" s="4"/>
      <c r="GW60" s="1"/>
      <c r="GX60" s="2"/>
      <c r="GY60" s="2"/>
      <c r="GZ60" s="22"/>
      <c r="HA60" s="3"/>
      <c r="HB60" s="2"/>
      <c r="HC60" s="2"/>
      <c r="HD60" s="4"/>
      <c r="HE60" s="1"/>
      <c r="HF60" s="2"/>
      <c r="HG60" s="2"/>
      <c r="HH60" s="22"/>
      <c r="HI60" s="3"/>
      <c r="HJ60" s="2"/>
      <c r="HK60" s="2"/>
      <c r="HL60" s="4"/>
      <c r="HM60" s="1"/>
      <c r="HN60" s="2"/>
      <c r="HO60" s="2"/>
      <c r="HP60" s="22"/>
      <c r="HQ60" s="3"/>
      <c r="HR60" s="2"/>
      <c r="HS60" s="2"/>
      <c r="HT60" s="4"/>
      <c r="HU60" s="1"/>
      <c r="HV60" s="2"/>
      <c r="HW60" s="2"/>
      <c r="HX60" s="22"/>
      <c r="HY60" s="3"/>
      <c r="HZ60" s="2"/>
      <c r="IA60" s="2"/>
      <c r="IB60" s="4"/>
      <c r="IC60" s="1"/>
      <c r="ID60" s="2"/>
      <c r="IE60" s="2"/>
    </row>
    <row r="61" spans="1:239" s="5" customFormat="1" ht="15" customHeight="1" x14ac:dyDescent="0.35">
      <c r="A61" s="1"/>
      <c r="B61" s="53"/>
      <c r="C61" s="2"/>
      <c r="D61" s="2"/>
      <c r="E61" s="69"/>
      <c r="F61" s="70"/>
      <c r="G61" s="3"/>
      <c r="H61" s="1"/>
      <c r="I61" s="1"/>
      <c r="J61" s="36"/>
      <c r="K61" s="36"/>
      <c r="L61" s="37"/>
      <c r="M61" s="72"/>
      <c r="N61" s="2"/>
      <c r="O61" s="76"/>
      <c r="P61" s="22"/>
      <c r="Q61" s="3"/>
      <c r="R61" s="2"/>
      <c r="S61" s="2"/>
      <c r="T61" s="4"/>
      <c r="U61" s="1"/>
      <c r="V61" s="2"/>
      <c r="W61" s="2"/>
      <c r="X61" s="22"/>
      <c r="Y61" s="3"/>
      <c r="Z61" s="2"/>
      <c r="AA61" s="2"/>
      <c r="AB61" s="4"/>
      <c r="AC61" s="1"/>
      <c r="AD61" s="2"/>
      <c r="AE61" s="2"/>
      <c r="AF61" s="22"/>
      <c r="AG61" s="3"/>
      <c r="AH61" s="2"/>
      <c r="AI61" s="2"/>
      <c r="AJ61" s="4"/>
      <c r="AK61" s="1"/>
      <c r="AL61" s="2"/>
      <c r="AM61" s="2"/>
      <c r="AN61" s="22"/>
      <c r="AO61" s="3"/>
      <c r="AP61" s="2"/>
      <c r="AQ61" s="2"/>
      <c r="AR61" s="4"/>
      <c r="AS61" s="1"/>
      <c r="AT61" s="2"/>
      <c r="AU61" s="2"/>
      <c r="AV61" s="22"/>
      <c r="AW61" s="3"/>
      <c r="AX61" s="2"/>
      <c r="AY61" s="2"/>
      <c r="AZ61" s="4"/>
      <c r="BA61" s="1"/>
      <c r="BB61" s="2"/>
      <c r="BC61" s="2"/>
      <c r="BD61" s="22"/>
      <c r="BE61" s="3"/>
      <c r="BF61" s="2"/>
      <c r="BG61" s="2"/>
      <c r="BH61" s="4"/>
      <c r="BI61" s="1"/>
      <c r="BJ61" s="2"/>
      <c r="BK61" s="2"/>
      <c r="BL61" s="22"/>
      <c r="BM61" s="3"/>
      <c r="BN61" s="2"/>
      <c r="BO61" s="2"/>
      <c r="BP61" s="4"/>
      <c r="BQ61" s="1"/>
      <c r="BR61" s="2"/>
      <c r="BS61" s="2"/>
      <c r="BT61" s="22"/>
      <c r="BU61" s="3"/>
      <c r="BV61" s="2"/>
      <c r="BW61" s="2"/>
      <c r="BX61" s="4"/>
      <c r="BY61" s="1"/>
      <c r="BZ61" s="2"/>
      <c r="CA61" s="2"/>
      <c r="CB61" s="22"/>
      <c r="CC61" s="3"/>
      <c r="CD61" s="2"/>
      <c r="CE61" s="2"/>
      <c r="CF61" s="4"/>
      <c r="CG61" s="1"/>
      <c r="CH61" s="2"/>
      <c r="CI61" s="2"/>
      <c r="CJ61" s="22"/>
      <c r="CK61" s="3"/>
      <c r="CL61" s="2"/>
      <c r="CM61" s="2"/>
      <c r="CN61" s="4"/>
      <c r="CO61" s="1"/>
      <c r="CP61" s="2"/>
      <c r="CQ61" s="2"/>
      <c r="CR61" s="22"/>
      <c r="CS61" s="3"/>
      <c r="CT61" s="2"/>
      <c r="CU61" s="2"/>
      <c r="CV61" s="4"/>
      <c r="CW61" s="1"/>
      <c r="CX61" s="2"/>
      <c r="CY61" s="2"/>
      <c r="CZ61" s="22"/>
      <c r="DA61" s="3"/>
      <c r="DB61" s="2"/>
      <c r="DC61" s="2"/>
      <c r="DD61" s="4"/>
      <c r="DE61" s="1"/>
      <c r="DF61" s="2"/>
      <c r="DG61" s="2"/>
      <c r="DH61" s="22"/>
      <c r="DI61" s="3"/>
      <c r="DJ61" s="2"/>
      <c r="DK61" s="2"/>
      <c r="DL61" s="4"/>
      <c r="DM61" s="1"/>
      <c r="DN61" s="2"/>
      <c r="DO61" s="2"/>
      <c r="DP61" s="22"/>
      <c r="DQ61" s="3"/>
      <c r="DR61" s="2"/>
      <c r="DS61" s="2"/>
      <c r="DT61" s="4"/>
      <c r="DU61" s="1"/>
      <c r="DV61" s="2"/>
      <c r="DW61" s="2"/>
      <c r="DX61" s="22"/>
      <c r="DY61" s="3"/>
      <c r="DZ61" s="2"/>
      <c r="EA61" s="2"/>
      <c r="EB61" s="4"/>
      <c r="EC61" s="1"/>
      <c r="ED61" s="2"/>
      <c r="EE61" s="2"/>
      <c r="EF61" s="22"/>
      <c r="EG61" s="3"/>
      <c r="EH61" s="2"/>
      <c r="EI61" s="2"/>
      <c r="EJ61" s="4"/>
      <c r="EK61" s="1"/>
      <c r="EL61" s="2"/>
      <c r="EM61" s="2"/>
      <c r="EN61" s="22"/>
      <c r="EO61" s="3"/>
      <c r="EP61" s="2"/>
      <c r="EQ61" s="2"/>
      <c r="ER61" s="4"/>
      <c r="ES61" s="1"/>
      <c r="ET61" s="2"/>
      <c r="EU61" s="2"/>
      <c r="EV61" s="22"/>
      <c r="EW61" s="3"/>
      <c r="EX61" s="2"/>
      <c r="EY61" s="2"/>
      <c r="EZ61" s="4"/>
      <c r="FA61" s="1"/>
      <c r="FB61" s="2"/>
      <c r="FC61" s="2"/>
      <c r="FD61" s="22"/>
      <c r="FE61" s="3"/>
      <c r="FF61" s="2"/>
      <c r="FG61" s="2"/>
      <c r="FH61" s="4"/>
      <c r="FI61" s="1"/>
      <c r="FJ61" s="2"/>
      <c r="FK61" s="2"/>
      <c r="FL61" s="22"/>
      <c r="FM61" s="3"/>
      <c r="FN61" s="2"/>
      <c r="FO61" s="2"/>
      <c r="FP61" s="4"/>
      <c r="FQ61" s="1"/>
      <c r="FR61" s="2"/>
      <c r="FS61" s="2"/>
      <c r="FT61" s="22"/>
      <c r="FU61" s="3"/>
      <c r="FV61" s="2"/>
      <c r="FW61" s="2"/>
      <c r="FX61" s="4"/>
      <c r="FY61" s="1"/>
      <c r="FZ61" s="2"/>
      <c r="GA61" s="2"/>
      <c r="GB61" s="22"/>
      <c r="GC61" s="3"/>
      <c r="GD61" s="2"/>
      <c r="GE61" s="2"/>
      <c r="GF61" s="4"/>
      <c r="GG61" s="1"/>
      <c r="GH61" s="2"/>
      <c r="GI61" s="2"/>
      <c r="GJ61" s="22"/>
      <c r="GK61" s="3"/>
      <c r="GL61" s="2"/>
      <c r="GM61" s="2"/>
      <c r="GN61" s="4"/>
      <c r="GO61" s="1"/>
      <c r="GP61" s="2"/>
      <c r="GQ61" s="2"/>
      <c r="GR61" s="22"/>
      <c r="GS61" s="3"/>
      <c r="GT61" s="2"/>
      <c r="GU61" s="2"/>
      <c r="GV61" s="4"/>
      <c r="GW61" s="1"/>
      <c r="GX61" s="2"/>
      <c r="GY61" s="2"/>
      <c r="GZ61" s="22"/>
      <c r="HA61" s="3"/>
      <c r="HB61" s="2"/>
      <c r="HC61" s="2"/>
      <c r="HD61" s="4"/>
      <c r="HE61" s="1"/>
      <c r="HF61" s="2"/>
      <c r="HG61" s="2"/>
      <c r="HH61" s="22"/>
      <c r="HI61" s="3"/>
      <c r="HJ61" s="2"/>
      <c r="HK61" s="2"/>
      <c r="HL61" s="4"/>
      <c r="HM61" s="1"/>
      <c r="HN61" s="2"/>
      <c r="HO61" s="2"/>
      <c r="HP61" s="22"/>
      <c r="HQ61" s="3"/>
      <c r="HR61" s="2"/>
      <c r="HS61" s="2"/>
      <c r="HT61" s="4"/>
      <c r="HU61" s="1"/>
      <c r="HV61" s="2"/>
      <c r="HW61" s="2"/>
      <c r="HX61" s="22"/>
      <c r="HY61" s="3"/>
      <c r="HZ61" s="2"/>
      <c r="IA61" s="2"/>
      <c r="IB61" s="4"/>
      <c r="IC61" s="1"/>
      <c r="ID61" s="2"/>
      <c r="IE61" s="2"/>
    </row>
    <row r="62" spans="1:239" s="5" customFormat="1" ht="15" customHeight="1" x14ac:dyDescent="0.35">
      <c r="A62" s="1"/>
      <c r="B62" s="53"/>
      <c r="C62" s="2"/>
      <c r="D62" s="2"/>
      <c r="E62" s="69"/>
      <c r="F62" s="70"/>
      <c r="G62" s="3"/>
      <c r="H62" s="1"/>
      <c r="I62" s="1"/>
      <c r="J62" s="36"/>
      <c r="K62" s="36"/>
      <c r="L62" s="37"/>
      <c r="M62" s="72"/>
      <c r="N62" s="2"/>
      <c r="O62" s="76"/>
      <c r="P62" s="22"/>
      <c r="Q62" s="3"/>
      <c r="R62" s="2"/>
      <c r="S62" s="2"/>
      <c r="T62" s="4"/>
      <c r="U62" s="1"/>
      <c r="V62" s="2"/>
      <c r="W62" s="2"/>
      <c r="X62" s="22"/>
      <c r="Y62" s="3"/>
      <c r="Z62" s="2"/>
      <c r="AA62" s="2"/>
      <c r="AB62" s="4"/>
      <c r="AC62" s="1"/>
      <c r="AD62" s="2"/>
      <c r="AE62" s="2"/>
      <c r="AF62" s="22"/>
      <c r="AG62" s="3"/>
      <c r="AH62" s="2"/>
      <c r="AI62" s="2"/>
      <c r="AJ62" s="4"/>
      <c r="AK62" s="1"/>
      <c r="AL62" s="2"/>
      <c r="AM62" s="2"/>
      <c r="AN62" s="22"/>
      <c r="AO62" s="3"/>
      <c r="AP62" s="2"/>
      <c r="AQ62" s="2"/>
      <c r="AR62" s="4"/>
      <c r="AS62" s="1"/>
      <c r="AT62" s="2"/>
      <c r="AU62" s="2"/>
      <c r="AV62" s="22"/>
      <c r="AW62" s="3"/>
      <c r="AX62" s="2"/>
      <c r="AY62" s="2"/>
      <c r="AZ62" s="4"/>
      <c r="BA62" s="1"/>
      <c r="BB62" s="2"/>
      <c r="BC62" s="2"/>
      <c r="BD62" s="22"/>
      <c r="BE62" s="3"/>
      <c r="BF62" s="2"/>
      <c r="BG62" s="2"/>
      <c r="BH62" s="4"/>
      <c r="BI62" s="1"/>
      <c r="BJ62" s="2"/>
      <c r="BK62" s="2"/>
      <c r="BL62" s="22"/>
      <c r="BM62" s="3"/>
      <c r="BN62" s="2"/>
      <c r="BO62" s="2"/>
      <c r="BP62" s="4"/>
      <c r="BQ62" s="1"/>
      <c r="BR62" s="2"/>
      <c r="BS62" s="2"/>
      <c r="BT62" s="22"/>
      <c r="BU62" s="3"/>
      <c r="BV62" s="2"/>
      <c r="BW62" s="2"/>
      <c r="BX62" s="4"/>
      <c r="BY62" s="1"/>
      <c r="BZ62" s="2"/>
      <c r="CA62" s="2"/>
      <c r="CB62" s="22"/>
      <c r="CC62" s="3"/>
      <c r="CD62" s="2"/>
      <c r="CE62" s="2"/>
      <c r="CF62" s="4"/>
      <c r="CG62" s="1"/>
      <c r="CH62" s="2"/>
      <c r="CI62" s="2"/>
      <c r="CJ62" s="22"/>
      <c r="CK62" s="3"/>
      <c r="CL62" s="2"/>
      <c r="CM62" s="2"/>
      <c r="CN62" s="4"/>
      <c r="CO62" s="1"/>
      <c r="CP62" s="2"/>
      <c r="CQ62" s="2"/>
      <c r="CR62" s="22"/>
      <c r="CS62" s="3"/>
      <c r="CT62" s="2"/>
      <c r="CU62" s="2"/>
      <c r="CV62" s="4"/>
      <c r="CW62" s="1"/>
      <c r="CX62" s="2"/>
      <c r="CY62" s="2"/>
      <c r="CZ62" s="22"/>
      <c r="DA62" s="3"/>
      <c r="DB62" s="2"/>
      <c r="DC62" s="2"/>
      <c r="DD62" s="4"/>
      <c r="DE62" s="1"/>
      <c r="DF62" s="2"/>
      <c r="DG62" s="2"/>
      <c r="DH62" s="22"/>
      <c r="DI62" s="3"/>
      <c r="DJ62" s="2"/>
      <c r="DK62" s="2"/>
      <c r="DL62" s="4"/>
      <c r="DM62" s="1"/>
      <c r="DN62" s="2"/>
      <c r="DO62" s="2"/>
      <c r="DP62" s="22"/>
      <c r="DQ62" s="3"/>
      <c r="DR62" s="2"/>
      <c r="DS62" s="2"/>
      <c r="DT62" s="4"/>
      <c r="DU62" s="1"/>
      <c r="DV62" s="2"/>
      <c r="DW62" s="2"/>
      <c r="DX62" s="22"/>
      <c r="DY62" s="3"/>
      <c r="DZ62" s="2"/>
      <c r="EA62" s="2"/>
      <c r="EB62" s="4"/>
      <c r="EC62" s="1"/>
      <c r="ED62" s="2"/>
      <c r="EE62" s="2"/>
      <c r="EF62" s="22"/>
      <c r="EG62" s="3"/>
      <c r="EH62" s="2"/>
      <c r="EI62" s="2"/>
      <c r="EJ62" s="4"/>
      <c r="EK62" s="1"/>
      <c r="EL62" s="2"/>
      <c r="EM62" s="2"/>
      <c r="EN62" s="22"/>
      <c r="EO62" s="3"/>
      <c r="EP62" s="2"/>
      <c r="EQ62" s="2"/>
      <c r="ER62" s="4"/>
      <c r="ES62" s="1"/>
      <c r="ET62" s="2"/>
      <c r="EU62" s="2"/>
      <c r="EV62" s="22"/>
      <c r="EW62" s="3"/>
      <c r="EX62" s="2"/>
      <c r="EY62" s="2"/>
      <c r="EZ62" s="4"/>
      <c r="FA62" s="1"/>
      <c r="FB62" s="2"/>
      <c r="FC62" s="2"/>
      <c r="FD62" s="22"/>
      <c r="FE62" s="3"/>
      <c r="FF62" s="2"/>
      <c r="FG62" s="2"/>
      <c r="FH62" s="4"/>
      <c r="FI62" s="1"/>
      <c r="FJ62" s="2"/>
      <c r="FK62" s="2"/>
      <c r="FL62" s="22"/>
      <c r="FM62" s="3"/>
      <c r="FN62" s="2"/>
      <c r="FO62" s="2"/>
      <c r="FP62" s="4"/>
      <c r="FQ62" s="1"/>
      <c r="FR62" s="2"/>
      <c r="FS62" s="2"/>
      <c r="FT62" s="22"/>
      <c r="FU62" s="3"/>
      <c r="FV62" s="2"/>
      <c r="FW62" s="2"/>
      <c r="FX62" s="4"/>
      <c r="FY62" s="1"/>
      <c r="FZ62" s="2"/>
      <c r="GA62" s="2"/>
      <c r="GB62" s="22"/>
      <c r="GC62" s="3"/>
      <c r="GD62" s="2"/>
      <c r="GE62" s="2"/>
      <c r="GF62" s="4"/>
      <c r="GG62" s="1"/>
      <c r="GH62" s="2"/>
      <c r="GI62" s="2"/>
      <c r="GJ62" s="22"/>
      <c r="GK62" s="3"/>
      <c r="GL62" s="2"/>
      <c r="GM62" s="2"/>
      <c r="GN62" s="4"/>
      <c r="GO62" s="1"/>
      <c r="GP62" s="2"/>
      <c r="GQ62" s="2"/>
      <c r="GR62" s="22"/>
      <c r="GS62" s="3"/>
      <c r="GT62" s="2"/>
      <c r="GU62" s="2"/>
      <c r="GV62" s="4"/>
      <c r="GW62" s="1"/>
      <c r="GX62" s="2"/>
      <c r="GY62" s="2"/>
      <c r="GZ62" s="22"/>
      <c r="HA62" s="3"/>
      <c r="HB62" s="2"/>
      <c r="HC62" s="2"/>
      <c r="HD62" s="4"/>
      <c r="HE62" s="1"/>
      <c r="HF62" s="2"/>
      <c r="HG62" s="2"/>
      <c r="HH62" s="22"/>
      <c r="HI62" s="3"/>
      <c r="HJ62" s="2"/>
      <c r="HK62" s="2"/>
      <c r="HL62" s="4"/>
      <c r="HM62" s="1"/>
      <c r="HN62" s="2"/>
      <c r="HO62" s="2"/>
      <c r="HP62" s="22"/>
      <c r="HQ62" s="3"/>
      <c r="HR62" s="2"/>
      <c r="HS62" s="2"/>
      <c r="HT62" s="4"/>
      <c r="HU62" s="1"/>
      <c r="HV62" s="2"/>
      <c r="HW62" s="2"/>
      <c r="HX62" s="22"/>
      <c r="HY62" s="3"/>
      <c r="HZ62" s="2"/>
      <c r="IA62" s="2"/>
      <c r="IB62" s="4"/>
      <c r="IC62" s="1"/>
      <c r="ID62" s="2"/>
      <c r="IE62" s="2"/>
    </row>
    <row r="63" spans="1:239" s="5" customFormat="1" ht="15" customHeight="1" x14ac:dyDescent="0.35">
      <c r="A63" s="1"/>
      <c r="B63" s="53"/>
      <c r="C63" s="2"/>
      <c r="D63" s="2"/>
      <c r="E63" s="69"/>
      <c r="F63" s="70"/>
      <c r="G63" s="3"/>
      <c r="H63" s="1"/>
      <c r="I63" s="1"/>
      <c r="J63" s="36"/>
      <c r="K63" s="36"/>
      <c r="L63" s="37"/>
      <c r="M63" s="72"/>
      <c r="N63" s="2"/>
      <c r="O63" s="76"/>
      <c r="P63" s="22"/>
      <c r="Q63" s="3"/>
      <c r="R63" s="2"/>
      <c r="S63" s="2"/>
      <c r="T63" s="4"/>
      <c r="U63" s="1"/>
      <c r="V63" s="2"/>
      <c r="W63" s="2"/>
      <c r="X63" s="22"/>
      <c r="Y63" s="3"/>
      <c r="Z63" s="2"/>
      <c r="AA63" s="2"/>
      <c r="AB63" s="4"/>
      <c r="AC63" s="1"/>
      <c r="AD63" s="2"/>
      <c r="AE63" s="2"/>
      <c r="AF63" s="22"/>
      <c r="AG63" s="3"/>
      <c r="AH63" s="2"/>
      <c r="AI63" s="2"/>
      <c r="AJ63" s="4"/>
      <c r="AK63" s="1"/>
      <c r="AL63" s="2"/>
      <c r="AM63" s="2"/>
      <c r="AN63" s="22"/>
      <c r="AO63" s="3"/>
      <c r="AP63" s="2"/>
      <c r="AQ63" s="2"/>
      <c r="AR63" s="4"/>
      <c r="AS63" s="1"/>
      <c r="AT63" s="2"/>
      <c r="AU63" s="2"/>
      <c r="AV63" s="22"/>
      <c r="AW63" s="3"/>
      <c r="AX63" s="2"/>
      <c r="AY63" s="2"/>
      <c r="AZ63" s="4"/>
      <c r="BA63" s="1"/>
      <c r="BB63" s="2"/>
      <c r="BC63" s="2"/>
      <c r="BD63" s="22"/>
      <c r="BE63" s="3"/>
      <c r="BF63" s="2"/>
      <c r="BG63" s="2"/>
      <c r="BH63" s="4"/>
      <c r="BI63" s="1"/>
      <c r="BJ63" s="2"/>
      <c r="BK63" s="2"/>
      <c r="BL63" s="22"/>
      <c r="BM63" s="3"/>
      <c r="BN63" s="2"/>
      <c r="BO63" s="2"/>
      <c r="BP63" s="4"/>
      <c r="BQ63" s="1"/>
      <c r="BR63" s="2"/>
      <c r="BS63" s="2"/>
      <c r="BT63" s="22"/>
      <c r="BU63" s="3"/>
      <c r="BV63" s="2"/>
      <c r="BW63" s="2"/>
      <c r="BX63" s="4"/>
      <c r="BY63" s="1"/>
      <c r="BZ63" s="2"/>
      <c r="CA63" s="2"/>
      <c r="CB63" s="22"/>
      <c r="CC63" s="3"/>
      <c r="CD63" s="2"/>
      <c r="CE63" s="2"/>
      <c r="CF63" s="4"/>
      <c r="CG63" s="1"/>
      <c r="CH63" s="2"/>
      <c r="CI63" s="2"/>
      <c r="CJ63" s="22"/>
      <c r="CK63" s="3"/>
      <c r="CL63" s="2"/>
      <c r="CM63" s="2"/>
      <c r="CN63" s="4"/>
      <c r="CO63" s="1"/>
      <c r="CP63" s="2"/>
      <c r="CQ63" s="2"/>
      <c r="CR63" s="22"/>
      <c r="CS63" s="3"/>
      <c r="CT63" s="2"/>
      <c r="CU63" s="2"/>
      <c r="CV63" s="4"/>
      <c r="CW63" s="1"/>
      <c r="CX63" s="2"/>
      <c r="CY63" s="2"/>
      <c r="CZ63" s="22"/>
      <c r="DA63" s="3"/>
      <c r="DB63" s="2"/>
      <c r="DC63" s="2"/>
      <c r="DD63" s="4"/>
      <c r="DE63" s="1"/>
      <c r="DF63" s="2"/>
      <c r="DG63" s="2"/>
      <c r="DH63" s="22"/>
      <c r="DI63" s="3"/>
      <c r="DJ63" s="2"/>
      <c r="DK63" s="2"/>
      <c r="DL63" s="4"/>
      <c r="DM63" s="1"/>
      <c r="DN63" s="2"/>
      <c r="DO63" s="2"/>
      <c r="DP63" s="22"/>
      <c r="DQ63" s="3"/>
      <c r="DR63" s="2"/>
      <c r="DS63" s="2"/>
      <c r="DT63" s="4"/>
      <c r="DU63" s="1"/>
      <c r="DV63" s="2"/>
      <c r="DW63" s="2"/>
      <c r="DX63" s="22"/>
      <c r="DY63" s="3"/>
      <c r="DZ63" s="2"/>
      <c r="EA63" s="2"/>
      <c r="EB63" s="4"/>
      <c r="EC63" s="1"/>
      <c r="ED63" s="2"/>
      <c r="EE63" s="2"/>
      <c r="EF63" s="22"/>
      <c r="EG63" s="3"/>
      <c r="EH63" s="2"/>
      <c r="EI63" s="2"/>
      <c r="EJ63" s="4"/>
      <c r="EK63" s="1"/>
      <c r="EL63" s="2"/>
      <c r="EM63" s="2"/>
      <c r="EN63" s="22"/>
      <c r="EO63" s="3"/>
      <c r="EP63" s="2"/>
      <c r="EQ63" s="2"/>
      <c r="ER63" s="4"/>
      <c r="ES63" s="1"/>
      <c r="ET63" s="2"/>
      <c r="EU63" s="2"/>
      <c r="EV63" s="22"/>
      <c r="EW63" s="3"/>
      <c r="EX63" s="2"/>
      <c r="EY63" s="2"/>
      <c r="EZ63" s="4"/>
      <c r="FA63" s="1"/>
      <c r="FB63" s="2"/>
      <c r="FC63" s="2"/>
      <c r="FD63" s="22"/>
      <c r="FE63" s="3"/>
      <c r="FF63" s="2"/>
      <c r="FG63" s="2"/>
      <c r="FH63" s="4"/>
      <c r="FI63" s="1"/>
      <c r="FJ63" s="2"/>
      <c r="FK63" s="2"/>
      <c r="FL63" s="22"/>
      <c r="FM63" s="3"/>
      <c r="FN63" s="2"/>
      <c r="FO63" s="2"/>
      <c r="FP63" s="4"/>
      <c r="FQ63" s="1"/>
      <c r="FR63" s="2"/>
      <c r="FS63" s="2"/>
      <c r="FT63" s="22"/>
      <c r="FU63" s="3"/>
      <c r="FV63" s="2"/>
      <c r="FW63" s="2"/>
      <c r="FX63" s="4"/>
      <c r="FY63" s="1"/>
      <c r="FZ63" s="2"/>
      <c r="GA63" s="2"/>
      <c r="GB63" s="22"/>
      <c r="GC63" s="3"/>
      <c r="GD63" s="2"/>
      <c r="GE63" s="2"/>
      <c r="GF63" s="4"/>
      <c r="GG63" s="1"/>
      <c r="GH63" s="2"/>
      <c r="GI63" s="2"/>
      <c r="GJ63" s="22"/>
      <c r="GK63" s="3"/>
      <c r="GL63" s="2"/>
      <c r="GM63" s="2"/>
      <c r="GN63" s="4"/>
      <c r="GO63" s="1"/>
      <c r="GP63" s="2"/>
      <c r="GQ63" s="2"/>
      <c r="GR63" s="22"/>
      <c r="GS63" s="3"/>
      <c r="GT63" s="2"/>
      <c r="GU63" s="2"/>
      <c r="GV63" s="4"/>
      <c r="GW63" s="1"/>
      <c r="GX63" s="2"/>
      <c r="GY63" s="2"/>
      <c r="GZ63" s="22"/>
      <c r="HA63" s="3"/>
      <c r="HB63" s="2"/>
      <c r="HC63" s="2"/>
      <c r="HD63" s="4"/>
      <c r="HE63" s="1"/>
      <c r="HF63" s="2"/>
      <c r="HG63" s="2"/>
      <c r="HH63" s="22"/>
      <c r="HI63" s="3"/>
      <c r="HJ63" s="2"/>
      <c r="HK63" s="2"/>
      <c r="HL63" s="4"/>
      <c r="HM63" s="1"/>
      <c r="HN63" s="2"/>
      <c r="HO63" s="2"/>
      <c r="HP63" s="22"/>
      <c r="HQ63" s="3"/>
      <c r="HR63" s="2"/>
      <c r="HS63" s="2"/>
      <c r="HT63" s="4"/>
      <c r="HU63" s="1"/>
      <c r="HV63" s="2"/>
      <c r="HW63" s="2"/>
      <c r="HX63" s="22"/>
      <c r="HY63" s="3"/>
      <c r="HZ63" s="2"/>
      <c r="IA63" s="2"/>
      <c r="IB63" s="4"/>
      <c r="IC63" s="1"/>
      <c r="ID63" s="2"/>
      <c r="IE63" s="2"/>
    </row>
    <row r="64" spans="1:239" s="5" customFormat="1" ht="15" customHeight="1" x14ac:dyDescent="0.35">
      <c r="A64" s="1"/>
      <c r="B64" s="53"/>
      <c r="C64" s="2"/>
      <c r="D64" s="2"/>
      <c r="E64" s="69"/>
      <c r="F64" s="70"/>
      <c r="G64" s="3"/>
      <c r="H64" s="1"/>
      <c r="I64" s="1"/>
      <c r="J64" s="36"/>
      <c r="K64" s="36"/>
      <c r="L64" s="37"/>
      <c r="M64" s="72"/>
      <c r="N64" s="2"/>
      <c r="O64" s="76"/>
      <c r="P64" s="22"/>
      <c r="Q64" s="3"/>
      <c r="R64" s="2"/>
      <c r="S64" s="2"/>
      <c r="T64" s="4"/>
      <c r="U64" s="1"/>
      <c r="V64" s="2"/>
      <c r="W64" s="2"/>
      <c r="X64" s="22"/>
      <c r="Y64" s="3"/>
      <c r="Z64" s="2"/>
      <c r="AA64" s="2"/>
      <c r="AB64" s="4"/>
      <c r="AC64" s="1"/>
      <c r="AD64" s="2"/>
      <c r="AE64" s="2"/>
      <c r="AF64" s="22"/>
      <c r="AG64" s="3"/>
      <c r="AH64" s="2"/>
      <c r="AI64" s="2"/>
      <c r="AJ64" s="4"/>
      <c r="AK64" s="1"/>
      <c r="AL64" s="2"/>
      <c r="AM64" s="2"/>
      <c r="AN64" s="22"/>
      <c r="AO64" s="3"/>
      <c r="AP64" s="2"/>
      <c r="AQ64" s="2"/>
      <c r="AR64" s="4"/>
      <c r="AS64" s="1"/>
      <c r="AT64" s="2"/>
      <c r="AU64" s="2"/>
      <c r="AV64" s="22"/>
      <c r="AW64" s="3"/>
      <c r="AX64" s="2"/>
      <c r="AY64" s="2"/>
      <c r="AZ64" s="4"/>
      <c r="BA64" s="1"/>
      <c r="BB64" s="2"/>
      <c r="BC64" s="2"/>
      <c r="BD64" s="22"/>
      <c r="BE64" s="3"/>
      <c r="BF64" s="2"/>
      <c r="BG64" s="2"/>
      <c r="BH64" s="4"/>
      <c r="BI64" s="1"/>
      <c r="BJ64" s="2"/>
      <c r="BK64" s="2"/>
      <c r="BL64" s="22"/>
      <c r="BM64" s="3"/>
      <c r="BN64" s="2"/>
      <c r="BO64" s="2"/>
      <c r="BP64" s="4"/>
      <c r="BQ64" s="1"/>
      <c r="BR64" s="2"/>
      <c r="BS64" s="2"/>
      <c r="BT64" s="22"/>
      <c r="BU64" s="3"/>
      <c r="BV64" s="2"/>
      <c r="BW64" s="2"/>
      <c r="BX64" s="4"/>
      <c r="BY64" s="1"/>
      <c r="BZ64" s="2"/>
      <c r="CA64" s="2"/>
      <c r="CB64" s="22"/>
      <c r="CC64" s="3"/>
      <c r="CD64" s="2"/>
      <c r="CE64" s="2"/>
      <c r="CF64" s="4"/>
      <c r="CG64" s="1"/>
      <c r="CH64" s="2"/>
      <c r="CI64" s="2"/>
      <c r="CJ64" s="22"/>
      <c r="CK64" s="3"/>
      <c r="CL64" s="2"/>
      <c r="CM64" s="2"/>
      <c r="CN64" s="4"/>
      <c r="CO64" s="1"/>
      <c r="CP64" s="2"/>
      <c r="CQ64" s="2"/>
      <c r="CR64" s="22"/>
      <c r="CS64" s="3"/>
      <c r="CT64" s="2"/>
      <c r="CU64" s="2"/>
      <c r="CV64" s="4"/>
      <c r="CW64" s="1"/>
      <c r="CX64" s="2"/>
      <c r="CY64" s="2"/>
      <c r="CZ64" s="22"/>
      <c r="DA64" s="3"/>
      <c r="DB64" s="2"/>
      <c r="DC64" s="2"/>
      <c r="DD64" s="4"/>
      <c r="DE64" s="1"/>
      <c r="DF64" s="2"/>
      <c r="DG64" s="2"/>
      <c r="DH64" s="22"/>
      <c r="DI64" s="3"/>
      <c r="DJ64" s="2"/>
      <c r="DK64" s="2"/>
      <c r="DL64" s="4"/>
      <c r="DM64" s="1"/>
      <c r="DN64" s="2"/>
      <c r="DO64" s="2"/>
      <c r="DP64" s="22"/>
      <c r="DQ64" s="3"/>
      <c r="DR64" s="2"/>
      <c r="DS64" s="2"/>
      <c r="DT64" s="4"/>
      <c r="DU64" s="1"/>
      <c r="DV64" s="2"/>
      <c r="DW64" s="2"/>
      <c r="DX64" s="22"/>
      <c r="DY64" s="3"/>
      <c r="DZ64" s="2"/>
      <c r="EA64" s="2"/>
      <c r="EB64" s="4"/>
      <c r="EC64" s="1"/>
      <c r="ED64" s="2"/>
      <c r="EE64" s="2"/>
      <c r="EF64" s="22"/>
      <c r="EG64" s="3"/>
      <c r="EH64" s="2"/>
      <c r="EI64" s="2"/>
      <c r="EJ64" s="4"/>
      <c r="EK64" s="1"/>
      <c r="EL64" s="2"/>
      <c r="EM64" s="2"/>
      <c r="EN64" s="22"/>
      <c r="EO64" s="3"/>
      <c r="EP64" s="2"/>
      <c r="EQ64" s="2"/>
      <c r="ER64" s="4"/>
      <c r="ES64" s="1"/>
      <c r="ET64" s="2"/>
      <c r="EU64" s="2"/>
      <c r="EV64" s="22"/>
      <c r="EW64" s="3"/>
      <c r="EX64" s="2"/>
      <c r="EY64" s="2"/>
      <c r="EZ64" s="4"/>
      <c r="FA64" s="1"/>
      <c r="FB64" s="2"/>
      <c r="FC64" s="2"/>
      <c r="FD64" s="22"/>
      <c r="FE64" s="3"/>
      <c r="FF64" s="2"/>
      <c r="FG64" s="2"/>
      <c r="FH64" s="4"/>
      <c r="FI64" s="1"/>
      <c r="FJ64" s="2"/>
      <c r="FK64" s="2"/>
      <c r="FL64" s="22"/>
      <c r="FM64" s="3"/>
      <c r="FN64" s="2"/>
      <c r="FO64" s="2"/>
      <c r="FP64" s="4"/>
      <c r="FQ64" s="1"/>
      <c r="FR64" s="2"/>
      <c r="FS64" s="2"/>
      <c r="FT64" s="22"/>
      <c r="FU64" s="3"/>
      <c r="FV64" s="2"/>
      <c r="FW64" s="2"/>
      <c r="FX64" s="4"/>
      <c r="FY64" s="1"/>
      <c r="FZ64" s="2"/>
      <c r="GA64" s="2"/>
      <c r="GB64" s="22"/>
      <c r="GC64" s="3"/>
      <c r="GD64" s="2"/>
      <c r="GE64" s="2"/>
      <c r="GF64" s="4"/>
      <c r="GG64" s="1"/>
      <c r="GH64" s="2"/>
      <c r="GI64" s="2"/>
      <c r="GJ64" s="22"/>
      <c r="GK64" s="3"/>
      <c r="GL64" s="2"/>
      <c r="GM64" s="2"/>
      <c r="GN64" s="4"/>
      <c r="GO64" s="1"/>
      <c r="GP64" s="2"/>
      <c r="GQ64" s="2"/>
      <c r="GR64" s="22"/>
      <c r="GS64" s="3"/>
      <c r="GT64" s="2"/>
      <c r="GU64" s="2"/>
      <c r="GV64" s="4"/>
      <c r="GW64" s="1"/>
      <c r="GX64" s="2"/>
      <c r="GY64" s="2"/>
      <c r="GZ64" s="22"/>
      <c r="HA64" s="3"/>
      <c r="HB64" s="2"/>
      <c r="HC64" s="2"/>
      <c r="HD64" s="4"/>
      <c r="HE64" s="1"/>
      <c r="HF64" s="2"/>
      <c r="HG64" s="2"/>
      <c r="HH64" s="22"/>
      <c r="HI64" s="3"/>
      <c r="HJ64" s="2"/>
      <c r="HK64" s="2"/>
      <c r="HL64" s="4"/>
      <c r="HM64" s="1"/>
      <c r="HN64" s="2"/>
      <c r="HO64" s="2"/>
      <c r="HP64" s="22"/>
      <c r="HQ64" s="3"/>
      <c r="HR64" s="2"/>
      <c r="HS64" s="2"/>
      <c r="HT64" s="4"/>
      <c r="HU64" s="1"/>
      <c r="HV64" s="2"/>
      <c r="HW64" s="2"/>
      <c r="HX64" s="22"/>
      <c r="HY64" s="3"/>
      <c r="HZ64" s="2"/>
      <c r="IA64" s="2"/>
      <c r="IB64" s="4"/>
      <c r="IC64" s="1"/>
      <c r="ID64" s="2"/>
      <c r="IE64" s="2"/>
    </row>
    <row r="65" spans="1:254" s="5" customFormat="1" ht="15" customHeight="1" x14ac:dyDescent="0.35">
      <c r="A65" s="1"/>
      <c r="B65" s="53"/>
      <c r="C65" s="2"/>
      <c r="D65" s="2"/>
      <c r="E65" s="69"/>
      <c r="F65" s="70"/>
      <c r="G65" s="3"/>
      <c r="H65" s="1"/>
      <c r="I65" s="1"/>
      <c r="J65" s="36"/>
      <c r="K65" s="36"/>
      <c r="L65" s="37"/>
      <c r="M65" s="72"/>
      <c r="N65" s="2"/>
      <c r="O65" s="76"/>
      <c r="P65" s="22"/>
      <c r="Q65" s="3"/>
      <c r="R65" s="2"/>
      <c r="S65" s="2"/>
      <c r="T65" s="4"/>
      <c r="U65" s="1"/>
      <c r="V65" s="2"/>
      <c r="W65" s="2"/>
      <c r="X65" s="22"/>
      <c r="Y65" s="3"/>
      <c r="Z65" s="2"/>
      <c r="AA65" s="2"/>
      <c r="AB65" s="4"/>
      <c r="AC65" s="1"/>
      <c r="AD65" s="2"/>
      <c r="AE65" s="2"/>
      <c r="AF65" s="22"/>
      <c r="AG65" s="3"/>
      <c r="AH65" s="2"/>
      <c r="AI65" s="2"/>
      <c r="AJ65" s="4"/>
      <c r="AK65" s="1"/>
      <c r="AL65" s="2"/>
      <c r="AM65" s="2"/>
      <c r="AN65" s="22"/>
      <c r="AO65" s="3"/>
      <c r="AP65" s="2"/>
      <c r="AQ65" s="2"/>
      <c r="AR65" s="4"/>
      <c r="AS65" s="1"/>
      <c r="AT65" s="2"/>
      <c r="AU65" s="2"/>
      <c r="AV65" s="22"/>
      <c r="AW65" s="3"/>
      <c r="AX65" s="2"/>
      <c r="AY65" s="2"/>
      <c r="AZ65" s="4"/>
      <c r="BA65" s="1"/>
      <c r="BB65" s="2"/>
      <c r="BC65" s="2"/>
      <c r="BD65" s="22"/>
      <c r="BE65" s="3"/>
      <c r="BF65" s="2"/>
      <c r="BG65" s="2"/>
      <c r="BH65" s="4"/>
      <c r="BI65" s="1"/>
      <c r="BJ65" s="2"/>
      <c r="BK65" s="2"/>
      <c r="BL65" s="22"/>
      <c r="BM65" s="3"/>
      <c r="BN65" s="2"/>
      <c r="BO65" s="2"/>
      <c r="BP65" s="4"/>
      <c r="BQ65" s="1"/>
      <c r="BR65" s="2"/>
      <c r="BS65" s="2"/>
      <c r="BT65" s="22"/>
      <c r="BU65" s="3"/>
      <c r="BV65" s="2"/>
      <c r="BW65" s="2"/>
      <c r="BX65" s="4"/>
      <c r="BY65" s="1"/>
      <c r="BZ65" s="2"/>
      <c r="CA65" s="2"/>
      <c r="CB65" s="22"/>
      <c r="CC65" s="3"/>
      <c r="CD65" s="2"/>
      <c r="CE65" s="2"/>
      <c r="CF65" s="4"/>
      <c r="CG65" s="1"/>
      <c r="CH65" s="2"/>
      <c r="CI65" s="2"/>
      <c r="CJ65" s="22"/>
      <c r="CK65" s="3"/>
      <c r="CL65" s="2"/>
      <c r="CM65" s="2"/>
      <c r="CN65" s="4"/>
      <c r="CO65" s="1"/>
      <c r="CP65" s="2"/>
      <c r="CQ65" s="2"/>
      <c r="CR65" s="22"/>
      <c r="CS65" s="3"/>
      <c r="CT65" s="2"/>
      <c r="CU65" s="2"/>
      <c r="CV65" s="4"/>
      <c r="CW65" s="1"/>
      <c r="CX65" s="2"/>
      <c r="CY65" s="2"/>
      <c r="CZ65" s="22"/>
      <c r="DA65" s="3"/>
      <c r="DB65" s="2"/>
      <c r="DC65" s="2"/>
      <c r="DD65" s="4"/>
      <c r="DE65" s="1"/>
      <c r="DF65" s="2"/>
      <c r="DG65" s="2"/>
      <c r="DH65" s="22"/>
      <c r="DI65" s="3"/>
      <c r="DJ65" s="2"/>
      <c r="DK65" s="2"/>
      <c r="DL65" s="4"/>
      <c r="DM65" s="1"/>
      <c r="DN65" s="2"/>
      <c r="DO65" s="2"/>
      <c r="DP65" s="22"/>
      <c r="DQ65" s="3"/>
      <c r="DR65" s="2"/>
      <c r="DS65" s="2"/>
      <c r="DT65" s="4"/>
      <c r="DU65" s="1"/>
      <c r="DV65" s="2"/>
      <c r="DW65" s="2"/>
      <c r="DX65" s="22"/>
      <c r="DY65" s="3"/>
      <c r="DZ65" s="2"/>
      <c r="EA65" s="2"/>
      <c r="EB65" s="4"/>
      <c r="EC65" s="1"/>
      <c r="ED65" s="2"/>
      <c r="EE65" s="2"/>
      <c r="EF65" s="22"/>
      <c r="EG65" s="3"/>
      <c r="EH65" s="2"/>
      <c r="EI65" s="2"/>
      <c r="EJ65" s="4"/>
      <c r="EK65" s="1"/>
      <c r="EL65" s="2"/>
      <c r="EM65" s="2"/>
      <c r="EN65" s="22"/>
      <c r="EO65" s="3"/>
      <c r="EP65" s="2"/>
      <c r="EQ65" s="2"/>
      <c r="ER65" s="4"/>
      <c r="ES65" s="1"/>
      <c r="ET65" s="2"/>
      <c r="EU65" s="2"/>
      <c r="EV65" s="22"/>
      <c r="EW65" s="3"/>
      <c r="EX65" s="2"/>
      <c r="EY65" s="2"/>
      <c r="EZ65" s="4"/>
      <c r="FA65" s="1"/>
      <c r="FB65" s="2"/>
      <c r="FC65" s="2"/>
      <c r="FD65" s="22"/>
      <c r="FE65" s="3"/>
      <c r="FF65" s="2"/>
      <c r="FG65" s="2"/>
      <c r="FH65" s="4"/>
      <c r="FI65" s="1"/>
      <c r="FJ65" s="2"/>
      <c r="FK65" s="2"/>
      <c r="FL65" s="22"/>
      <c r="FM65" s="3"/>
      <c r="FN65" s="2"/>
      <c r="FO65" s="2"/>
      <c r="FP65" s="4"/>
      <c r="FQ65" s="1"/>
      <c r="FR65" s="2"/>
      <c r="FS65" s="2"/>
      <c r="FT65" s="22"/>
      <c r="FU65" s="3"/>
      <c r="FV65" s="2"/>
      <c r="FW65" s="2"/>
      <c r="FX65" s="4"/>
      <c r="FY65" s="1"/>
      <c r="FZ65" s="2"/>
      <c r="GA65" s="2"/>
      <c r="GB65" s="22"/>
      <c r="GC65" s="3"/>
      <c r="GD65" s="2"/>
      <c r="GE65" s="2"/>
      <c r="GF65" s="4"/>
      <c r="GG65" s="1"/>
      <c r="GH65" s="2"/>
      <c r="GI65" s="2"/>
      <c r="GJ65" s="22"/>
      <c r="GK65" s="3"/>
      <c r="GL65" s="2"/>
      <c r="GM65" s="2"/>
      <c r="GN65" s="4"/>
      <c r="GO65" s="1"/>
      <c r="GP65" s="2"/>
      <c r="GQ65" s="2"/>
      <c r="GR65" s="22"/>
      <c r="GS65" s="3"/>
      <c r="GT65" s="2"/>
      <c r="GU65" s="2"/>
      <c r="GV65" s="4"/>
      <c r="GW65" s="1"/>
      <c r="GX65" s="2"/>
      <c r="GY65" s="2"/>
      <c r="GZ65" s="22"/>
      <c r="HA65" s="3"/>
      <c r="HB65" s="2"/>
      <c r="HC65" s="2"/>
      <c r="HD65" s="4"/>
      <c r="HE65" s="1"/>
      <c r="HF65" s="2"/>
      <c r="HG65" s="2"/>
      <c r="HH65" s="22"/>
      <c r="HI65" s="3"/>
      <c r="HJ65" s="2"/>
      <c r="HK65" s="2"/>
      <c r="HL65" s="4"/>
      <c r="HM65" s="1"/>
      <c r="HN65" s="2"/>
      <c r="HO65" s="2"/>
      <c r="HP65" s="22"/>
      <c r="HQ65" s="3"/>
      <c r="HR65" s="2"/>
      <c r="HS65" s="2"/>
      <c r="HT65" s="4"/>
      <c r="HU65" s="1"/>
      <c r="HV65" s="2"/>
      <c r="HW65" s="2"/>
      <c r="HX65" s="22"/>
      <c r="HY65" s="3"/>
      <c r="HZ65" s="2"/>
      <c r="IA65" s="2"/>
      <c r="IB65" s="4"/>
      <c r="IC65" s="1"/>
      <c r="ID65" s="2"/>
      <c r="IE65" s="2"/>
    </row>
    <row r="66" spans="1:254" s="5" customFormat="1" ht="15" customHeight="1" x14ac:dyDescent="0.35">
      <c r="A66" s="1"/>
      <c r="B66" s="53"/>
      <c r="C66" s="2"/>
      <c r="D66" s="2"/>
      <c r="E66" s="69"/>
      <c r="F66" s="70"/>
      <c r="G66" s="3"/>
      <c r="H66" s="1"/>
      <c r="I66" s="1"/>
      <c r="J66" s="36"/>
      <c r="K66" s="36"/>
      <c r="L66" s="37"/>
      <c r="M66" s="72"/>
      <c r="N66" s="2"/>
      <c r="O66" s="76"/>
      <c r="P66" s="22"/>
      <c r="Q66" s="3"/>
      <c r="R66" s="2"/>
      <c r="S66" s="2"/>
      <c r="T66" s="4"/>
      <c r="U66" s="1"/>
      <c r="V66" s="2"/>
      <c r="W66" s="2"/>
      <c r="X66" s="22"/>
      <c r="Y66" s="3"/>
      <c r="Z66" s="2"/>
      <c r="AA66" s="2"/>
      <c r="AB66" s="4"/>
      <c r="AC66" s="1"/>
      <c r="AD66" s="2"/>
      <c r="AE66" s="2"/>
      <c r="AF66" s="22"/>
      <c r="AG66" s="3"/>
      <c r="AH66" s="2"/>
      <c r="AI66" s="2"/>
      <c r="AJ66" s="4"/>
      <c r="AK66" s="1"/>
      <c r="AL66" s="2"/>
      <c r="AM66" s="2"/>
      <c r="AN66" s="22"/>
      <c r="AO66" s="3"/>
      <c r="AP66" s="2"/>
      <c r="AQ66" s="2"/>
      <c r="AR66" s="4"/>
      <c r="AS66" s="1"/>
      <c r="AT66" s="2"/>
      <c r="AU66" s="2"/>
      <c r="AV66" s="22"/>
      <c r="AW66" s="3"/>
      <c r="AX66" s="2"/>
      <c r="AY66" s="2"/>
      <c r="AZ66" s="4"/>
      <c r="BA66" s="1"/>
      <c r="BB66" s="2"/>
      <c r="BC66" s="2"/>
      <c r="BD66" s="22"/>
      <c r="BE66" s="3"/>
      <c r="BF66" s="2"/>
      <c r="BG66" s="2"/>
      <c r="BH66" s="4"/>
      <c r="BI66" s="1"/>
      <c r="BJ66" s="2"/>
      <c r="BK66" s="2"/>
      <c r="BL66" s="22"/>
      <c r="BM66" s="3"/>
      <c r="BN66" s="2"/>
      <c r="BO66" s="2"/>
      <c r="BP66" s="4"/>
      <c r="BQ66" s="1"/>
      <c r="BR66" s="2"/>
      <c r="BS66" s="2"/>
      <c r="BT66" s="22"/>
      <c r="BU66" s="3"/>
      <c r="BV66" s="2"/>
      <c r="BW66" s="2"/>
      <c r="BX66" s="4"/>
      <c r="BY66" s="1"/>
      <c r="BZ66" s="2"/>
      <c r="CA66" s="2"/>
      <c r="CB66" s="22"/>
      <c r="CC66" s="3"/>
      <c r="CD66" s="2"/>
      <c r="CE66" s="2"/>
      <c r="CF66" s="4"/>
      <c r="CG66" s="1"/>
      <c r="CH66" s="2"/>
      <c r="CI66" s="2"/>
      <c r="CJ66" s="22"/>
      <c r="CK66" s="3"/>
      <c r="CL66" s="2"/>
      <c r="CM66" s="2"/>
      <c r="CN66" s="4"/>
      <c r="CO66" s="1"/>
      <c r="CP66" s="2"/>
      <c r="CQ66" s="2"/>
      <c r="CR66" s="22"/>
      <c r="CS66" s="3"/>
      <c r="CT66" s="2"/>
      <c r="CU66" s="2"/>
      <c r="CV66" s="4"/>
      <c r="CW66" s="1"/>
      <c r="CX66" s="2"/>
      <c r="CY66" s="2"/>
      <c r="CZ66" s="22"/>
      <c r="DA66" s="3"/>
      <c r="DB66" s="2"/>
      <c r="DC66" s="2"/>
      <c r="DD66" s="4"/>
      <c r="DE66" s="1"/>
      <c r="DF66" s="2"/>
      <c r="DG66" s="2"/>
      <c r="DH66" s="22"/>
      <c r="DI66" s="3"/>
      <c r="DJ66" s="2"/>
      <c r="DK66" s="2"/>
      <c r="DL66" s="4"/>
      <c r="DM66" s="1"/>
      <c r="DN66" s="2"/>
      <c r="DO66" s="2"/>
      <c r="DP66" s="22"/>
      <c r="DQ66" s="3"/>
      <c r="DR66" s="2"/>
      <c r="DS66" s="2"/>
      <c r="DT66" s="4"/>
      <c r="DU66" s="1"/>
      <c r="DV66" s="2"/>
      <c r="DW66" s="2"/>
      <c r="DX66" s="22"/>
      <c r="DY66" s="3"/>
      <c r="DZ66" s="2"/>
      <c r="EA66" s="2"/>
      <c r="EB66" s="4"/>
      <c r="EC66" s="1"/>
      <c r="ED66" s="2"/>
      <c r="EE66" s="2"/>
      <c r="EF66" s="22"/>
      <c r="EG66" s="3"/>
      <c r="EH66" s="2"/>
      <c r="EI66" s="2"/>
      <c r="EJ66" s="4"/>
      <c r="EK66" s="1"/>
      <c r="EL66" s="2"/>
      <c r="EM66" s="2"/>
      <c r="EN66" s="22"/>
      <c r="EO66" s="3"/>
      <c r="EP66" s="2"/>
      <c r="EQ66" s="2"/>
      <c r="ER66" s="4"/>
      <c r="ES66" s="1"/>
      <c r="ET66" s="2"/>
      <c r="EU66" s="2"/>
      <c r="EV66" s="22"/>
      <c r="EW66" s="3"/>
      <c r="EX66" s="2"/>
      <c r="EY66" s="2"/>
      <c r="EZ66" s="4"/>
      <c r="FA66" s="1"/>
      <c r="FB66" s="2"/>
      <c r="FC66" s="2"/>
      <c r="FD66" s="22"/>
      <c r="FE66" s="3"/>
      <c r="FF66" s="2"/>
      <c r="FG66" s="2"/>
      <c r="FH66" s="4"/>
      <c r="FI66" s="1"/>
      <c r="FJ66" s="2"/>
      <c r="FK66" s="2"/>
      <c r="FL66" s="22"/>
      <c r="FM66" s="3"/>
      <c r="FN66" s="2"/>
      <c r="FO66" s="2"/>
      <c r="FP66" s="4"/>
      <c r="FQ66" s="1"/>
      <c r="FR66" s="2"/>
      <c r="FS66" s="2"/>
      <c r="FT66" s="22"/>
      <c r="FU66" s="3"/>
      <c r="FV66" s="2"/>
      <c r="FW66" s="2"/>
      <c r="FX66" s="4"/>
      <c r="FY66" s="1"/>
      <c r="FZ66" s="2"/>
      <c r="GA66" s="2"/>
      <c r="GB66" s="22"/>
      <c r="GC66" s="3"/>
      <c r="GD66" s="2"/>
      <c r="GE66" s="2"/>
      <c r="GF66" s="4"/>
      <c r="GG66" s="1"/>
      <c r="GH66" s="2"/>
      <c r="GI66" s="2"/>
      <c r="GJ66" s="22"/>
      <c r="GK66" s="3"/>
      <c r="GL66" s="2"/>
      <c r="GM66" s="2"/>
      <c r="GN66" s="4"/>
      <c r="GO66" s="1"/>
      <c r="GP66" s="2"/>
      <c r="GQ66" s="2"/>
      <c r="GR66" s="22"/>
      <c r="GS66" s="3"/>
      <c r="GT66" s="2"/>
      <c r="GU66" s="2"/>
      <c r="GV66" s="4"/>
      <c r="GW66" s="1"/>
      <c r="GX66" s="2"/>
      <c r="GY66" s="2"/>
      <c r="GZ66" s="22"/>
      <c r="HA66" s="3"/>
      <c r="HB66" s="2"/>
      <c r="HC66" s="2"/>
      <c r="HD66" s="4"/>
      <c r="HE66" s="1"/>
      <c r="HF66" s="2"/>
      <c r="HG66" s="2"/>
      <c r="HH66" s="22"/>
      <c r="HI66" s="3"/>
      <c r="HJ66" s="2"/>
      <c r="HK66" s="2"/>
      <c r="HL66" s="4"/>
      <c r="HM66" s="1"/>
      <c r="HN66" s="2"/>
      <c r="HO66" s="2"/>
      <c r="HP66" s="22"/>
      <c r="HQ66" s="3"/>
      <c r="HR66" s="2"/>
      <c r="HS66" s="2"/>
      <c r="HT66" s="4"/>
      <c r="HU66" s="1"/>
      <c r="HV66" s="2"/>
      <c r="HW66" s="2"/>
      <c r="HX66" s="22"/>
      <c r="HY66" s="3"/>
      <c r="HZ66" s="2"/>
      <c r="IA66" s="2"/>
      <c r="IB66" s="4"/>
      <c r="IC66" s="1"/>
      <c r="ID66" s="2"/>
      <c r="IE66" s="2"/>
    </row>
    <row r="67" spans="1:254" s="18" customFormat="1" ht="12.65" customHeight="1" x14ac:dyDescent="0.3">
      <c r="A67" s="1"/>
      <c r="B67" s="53"/>
      <c r="C67" s="2"/>
      <c r="D67" s="2"/>
      <c r="E67" s="69"/>
      <c r="F67" s="70"/>
      <c r="G67" s="3"/>
      <c r="H67" s="1"/>
      <c r="I67" s="1"/>
      <c r="J67" s="36"/>
      <c r="K67" s="36"/>
      <c r="L67" s="37"/>
      <c r="M67" s="72"/>
      <c r="O67" s="76"/>
    </row>
    <row r="68" spans="1:254" s="18" customFormat="1" ht="12.65" customHeight="1" x14ac:dyDescent="0.3">
      <c r="A68" s="1"/>
      <c r="B68" s="53"/>
      <c r="C68" s="2"/>
      <c r="D68" s="2"/>
      <c r="E68" s="69"/>
      <c r="F68" s="70"/>
      <c r="G68" s="3"/>
      <c r="H68" s="1"/>
      <c r="I68" s="1"/>
      <c r="J68" s="36"/>
      <c r="K68" s="36"/>
      <c r="L68" s="37"/>
      <c r="M68" s="72"/>
      <c r="O68" s="76"/>
    </row>
    <row r="69" spans="1:254" s="5" customFormat="1" ht="15.75" customHeight="1" x14ac:dyDescent="0.35">
      <c r="A69" s="1"/>
      <c r="B69" s="53"/>
      <c r="C69" s="2"/>
      <c r="D69" s="2"/>
      <c r="E69" s="69"/>
      <c r="F69" s="70"/>
      <c r="G69" s="3"/>
      <c r="H69" s="1"/>
      <c r="I69" s="1"/>
      <c r="J69" s="36"/>
      <c r="K69" s="71"/>
      <c r="L69" s="37"/>
      <c r="M69" s="72"/>
      <c r="N69" s="2"/>
      <c r="O69" s="76"/>
      <c r="P69" s="22"/>
      <c r="Q69" s="3"/>
      <c r="R69" s="2"/>
      <c r="S69" s="2"/>
      <c r="T69" s="4"/>
      <c r="U69" s="1"/>
      <c r="V69" s="2"/>
      <c r="W69" s="2"/>
      <c r="X69" s="22"/>
      <c r="Y69" s="3"/>
      <c r="Z69" s="2"/>
      <c r="AA69" s="2"/>
      <c r="AB69" s="4"/>
      <c r="AC69" s="1"/>
      <c r="AD69" s="2"/>
      <c r="AE69" s="2"/>
      <c r="AF69" s="22"/>
      <c r="AG69" s="3"/>
      <c r="AH69" s="2"/>
      <c r="AI69" s="2"/>
      <c r="AJ69" s="4"/>
      <c r="AK69" s="1"/>
      <c r="AL69" s="2"/>
      <c r="AM69" s="2"/>
      <c r="AN69" s="22"/>
      <c r="AO69" s="3"/>
      <c r="AP69" s="2"/>
      <c r="AQ69" s="2"/>
      <c r="AR69" s="4"/>
      <c r="AS69" s="1"/>
      <c r="AT69" s="2"/>
      <c r="AU69" s="2"/>
      <c r="AV69" s="22"/>
      <c r="AW69" s="3"/>
      <c r="AX69" s="2"/>
      <c r="AY69" s="2"/>
      <c r="AZ69" s="4"/>
      <c r="BA69" s="1"/>
      <c r="BB69" s="2"/>
      <c r="BC69" s="2"/>
      <c r="BD69" s="22"/>
      <c r="BE69" s="3"/>
      <c r="BF69" s="2"/>
      <c r="BG69" s="2"/>
      <c r="BH69" s="4"/>
      <c r="BI69" s="1"/>
      <c r="BJ69" s="2"/>
      <c r="BK69" s="2"/>
      <c r="BL69" s="22"/>
      <c r="BM69" s="3"/>
      <c r="BN69" s="2"/>
      <c r="BO69" s="2"/>
      <c r="BP69" s="4"/>
      <c r="BQ69" s="1"/>
      <c r="BR69" s="2"/>
      <c r="BS69" s="2"/>
      <c r="BT69" s="22"/>
      <c r="BU69" s="3"/>
      <c r="BV69" s="2"/>
      <c r="BW69" s="2"/>
      <c r="BX69" s="4"/>
      <c r="BY69" s="1"/>
      <c r="BZ69" s="2"/>
      <c r="CA69" s="2"/>
      <c r="CB69" s="22"/>
      <c r="CC69" s="3"/>
      <c r="CD69" s="2"/>
      <c r="CE69" s="2"/>
      <c r="CF69" s="4"/>
      <c r="CG69" s="1"/>
      <c r="CH69" s="2"/>
      <c r="CI69" s="2"/>
      <c r="CJ69" s="22"/>
      <c r="CK69" s="3"/>
      <c r="CL69" s="2"/>
      <c r="CM69" s="2"/>
      <c r="CN69" s="4"/>
      <c r="CO69" s="1"/>
      <c r="CP69" s="2"/>
      <c r="CQ69" s="2"/>
      <c r="CR69" s="22"/>
      <c r="CS69" s="3"/>
      <c r="CT69" s="2"/>
      <c r="CU69" s="2"/>
      <c r="CV69" s="4"/>
      <c r="CW69" s="1"/>
      <c r="CX69" s="2"/>
      <c r="CY69" s="2"/>
      <c r="CZ69" s="22"/>
      <c r="DA69" s="3"/>
      <c r="DB69" s="2"/>
      <c r="DC69" s="2"/>
      <c r="DD69" s="4"/>
      <c r="DE69" s="1"/>
      <c r="DF69" s="2"/>
      <c r="DG69" s="2"/>
      <c r="DH69" s="22"/>
      <c r="DI69" s="3"/>
      <c r="DJ69" s="2"/>
      <c r="DK69" s="2"/>
      <c r="DL69" s="4"/>
      <c r="DM69" s="1"/>
      <c r="DN69" s="2"/>
      <c r="DO69" s="2"/>
      <c r="DP69" s="22"/>
      <c r="DQ69" s="3"/>
      <c r="DR69" s="2"/>
      <c r="DS69" s="2"/>
      <c r="DT69" s="4"/>
      <c r="DU69" s="1"/>
      <c r="DV69" s="2"/>
      <c r="DW69" s="2"/>
      <c r="DX69" s="22"/>
      <c r="DY69" s="3"/>
      <c r="DZ69" s="2"/>
      <c r="EA69" s="2"/>
      <c r="EB69" s="4"/>
      <c r="EC69" s="1"/>
      <c r="ED69" s="2"/>
      <c r="EE69" s="2"/>
      <c r="EF69" s="22"/>
      <c r="EG69" s="3"/>
      <c r="EH69" s="2"/>
      <c r="EI69" s="2"/>
      <c r="EJ69" s="4"/>
      <c r="EK69" s="1"/>
      <c r="EL69" s="2"/>
      <c r="EM69" s="2"/>
      <c r="EN69" s="22"/>
      <c r="EO69" s="3"/>
      <c r="EP69" s="2"/>
      <c r="EQ69" s="2"/>
      <c r="ER69" s="4"/>
      <c r="ES69" s="1"/>
      <c r="ET69" s="2"/>
      <c r="EU69" s="2"/>
      <c r="EV69" s="22"/>
      <c r="EW69" s="3"/>
      <c r="EX69" s="2"/>
      <c r="EY69" s="2"/>
      <c r="EZ69" s="4"/>
      <c r="FA69" s="1"/>
      <c r="FB69" s="2"/>
      <c r="FC69" s="2"/>
      <c r="FD69" s="22"/>
      <c r="FE69" s="3"/>
      <c r="FF69" s="2"/>
      <c r="FG69" s="2"/>
      <c r="FH69" s="4"/>
      <c r="FI69" s="1"/>
      <c r="FJ69" s="2"/>
      <c r="FK69" s="2"/>
      <c r="FL69" s="22"/>
      <c r="FM69" s="3"/>
      <c r="FN69" s="2"/>
      <c r="FO69" s="2"/>
      <c r="FP69" s="4"/>
      <c r="FQ69" s="1"/>
      <c r="FR69" s="2"/>
      <c r="FS69" s="2"/>
      <c r="FT69" s="22"/>
      <c r="FU69" s="3"/>
      <c r="FV69" s="2"/>
      <c r="FW69" s="2"/>
      <c r="FX69" s="4"/>
      <c r="FY69" s="1"/>
      <c r="FZ69" s="2"/>
      <c r="GA69" s="2"/>
      <c r="GB69" s="22"/>
      <c r="GC69" s="3"/>
      <c r="GD69" s="2"/>
      <c r="GE69" s="2"/>
      <c r="GF69" s="4"/>
      <c r="GG69" s="1"/>
      <c r="GH69" s="2"/>
      <c r="GI69" s="2"/>
      <c r="GJ69" s="22"/>
      <c r="GK69" s="3"/>
      <c r="GL69" s="2"/>
      <c r="GM69" s="2"/>
      <c r="GN69" s="4"/>
      <c r="GO69" s="1"/>
      <c r="GP69" s="2"/>
      <c r="GQ69" s="2"/>
      <c r="GR69" s="22"/>
      <c r="GS69" s="3"/>
      <c r="GT69" s="2"/>
      <c r="GU69" s="2"/>
      <c r="GV69" s="4"/>
      <c r="GW69" s="1"/>
      <c r="GX69" s="2"/>
      <c r="GY69" s="2"/>
      <c r="GZ69" s="22"/>
      <c r="HA69" s="3"/>
      <c r="HB69" s="2"/>
      <c r="HC69" s="2"/>
      <c r="HD69" s="4"/>
      <c r="HE69" s="1"/>
      <c r="HF69" s="2"/>
      <c r="HG69" s="2"/>
      <c r="HH69" s="22"/>
      <c r="HI69" s="3"/>
      <c r="HJ69" s="2"/>
      <c r="HK69" s="2"/>
      <c r="HL69" s="4"/>
      <c r="HM69" s="1"/>
      <c r="HN69" s="2"/>
      <c r="HO69" s="2"/>
      <c r="HP69" s="22"/>
      <c r="HQ69" s="3"/>
      <c r="HR69" s="2"/>
      <c r="HS69" s="2"/>
      <c r="HT69" s="4"/>
      <c r="HU69" s="1"/>
      <c r="HV69" s="2"/>
      <c r="HW69" s="2"/>
      <c r="HX69" s="22"/>
      <c r="HY69" s="3"/>
      <c r="HZ69" s="2"/>
      <c r="IA69" s="2"/>
      <c r="IB69" s="4"/>
      <c r="IC69" s="1"/>
      <c r="ID69" s="2"/>
      <c r="IE69" s="2"/>
    </row>
    <row r="70" spans="1:254" s="5" customFormat="1" ht="14.5" customHeight="1" x14ac:dyDescent="0.35">
      <c r="A70" s="1"/>
      <c r="B70" s="53"/>
      <c r="C70" s="2"/>
      <c r="D70" s="2"/>
      <c r="E70" s="69"/>
      <c r="F70" s="70"/>
      <c r="G70" s="3"/>
      <c r="H70" s="1"/>
      <c r="I70" s="1"/>
      <c r="J70" s="36"/>
      <c r="K70" s="36"/>
      <c r="L70" s="37"/>
      <c r="M70" s="72"/>
      <c r="N70" s="2"/>
      <c r="O70" s="76"/>
      <c r="P70" s="22"/>
      <c r="Q70" s="3"/>
      <c r="R70" s="2"/>
      <c r="S70" s="2"/>
      <c r="T70" s="4"/>
      <c r="U70" s="1"/>
      <c r="V70" s="2"/>
      <c r="W70" s="2"/>
      <c r="X70" s="22"/>
      <c r="Y70" s="3"/>
      <c r="Z70" s="2"/>
      <c r="AA70" s="2"/>
      <c r="AB70" s="4"/>
      <c r="AC70" s="1"/>
      <c r="AD70" s="2"/>
      <c r="AE70" s="2"/>
      <c r="AF70" s="22"/>
      <c r="AG70" s="3"/>
      <c r="AH70" s="2"/>
      <c r="AI70" s="2"/>
      <c r="AJ70" s="4"/>
      <c r="AK70" s="1"/>
      <c r="AL70" s="2"/>
      <c r="AM70" s="2"/>
      <c r="AN70" s="22"/>
      <c r="AO70" s="3"/>
      <c r="AP70" s="2"/>
      <c r="AQ70" s="2"/>
      <c r="AR70" s="4"/>
      <c r="AS70" s="1"/>
      <c r="AT70" s="2"/>
      <c r="AU70" s="2"/>
      <c r="AV70" s="22"/>
      <c r="AW70" s="3"/>
      <c r="AX70" s="2"/>
      <c r="AY70" s="2"/>
      <c r="AZ70" s="4"/>
      <c r="BA70" s="1"/>
      <c r="BB70" s="2"/>
      <c r="BC70" s="2"/>
      <c r="BD70" s="22"/>
      <c r="BE70" s="3"/>
      <c r="BF70" s="2"/>
      <c r="BG70" s="2"/>
      <c r="BH70" s="4"/>
      <c r="BI70" s="1"/>
      <c r="BJ70" s="2"/>
      <c r="BK70" s="2"/>
      <c r="BL70" s="22"/>
      <c r="BM70" s="3"/>
      <c r="BN70" s="2"/>
      <c r="BO70" s="2"/>
      <c r="BP70" s="4"/>
      <c r="BQ70" s="1"/>
      <c r="BR70" s="2"/>
      <c r="BS70" s="2"/>
      <c r="BT70" s="22"/>
      <c r="BU70" s="3"/>
      <c r="BV70" s="2"/>
      <c r="BW70" s="2"/>
      <c r="BX70" s="4"/>
      <c r="BY70" s="1"/>
      <c r="BZ70" s="2"/>
      <c r="CA70" s="2"/>
      <c r="CB70" s="22"/>
      <c r="CC70" s="3"/>
      <c r="CD70" s="2"/>
      <c r="CE70" s="2"/>
      <c r="CF70" s="4"/>
      <c r="CG70" s="1"/>
      <c r="CH70" s="2"/>
      <c r="CI70" s="2"/>
      <c r="CJ70" s="22"/>
      <c r="CK70" s="3"/>
      <c r="CL70" s="2"/>
      <c r="CM70" s="2"/>
      <c r="CN70" s="4"/>
      <c r="CO70" s="1"/>
      <c r="CP70" s="2"/>
      <c r="CQ70" s="2"/>
      <c r="CR70" s="22"/>
      <c r="CS70" s="3"/>
      <c r="CT70" s="2"/>
      <c r="CU70" s="2"/>
      <c r="CV70" s="4"/>
      <c r="CW70" s="1"/>
      <c r="CX70" s="2"/>
      <c r="CY70" s="2"/>
      <c r="CZ70" s="22"/>
      <c r="DA70" s="3"/>
      <c r="DB70" s="2"/>
      <c r="DC70" s="2"/>
      <c r="DD70" s="4"/>
      <c r="DE70" s="1"/>
      <c r="DF70" s="2"/>
      <c r="DG70" s="2"/>
      <c r="DH70" s="22"/>
      <c r="DI70" s="3"/>
      <c r="DJ70" s="2"/>
      <c r="DK70" s="2"/>
      <c r="DL70" s="4"/>
      <c r="DM70" s="1"/>
      <c r="DN70" s="2"/>
      <c r="DO70" s="2"/>
      <c r="DP70" s="22"/>
      <c r="DQ70" s="3"/>
      <c r="DR70" s="2"/>
      <c r="DS70" s="2"/>
      <c r="DT70" s="4"/>
      <c r="DU70" s="1"/>
      <c r="DV70" s="2"/>
      <c r="DW70" s="2"/>
      <c r="DX70" s="22"/>
      <c r="DY70" s="3"/>
      <c r="DZ70" s="2"/>
      <c r="EA70" s="2"/>
      <c r="EB70" s="4"/>
      <c r="EC70" s="1"/>
      <c r="ED70" s="2"/>
      <c r="EE70" s="2"/>
      <c r="EF70" s="22"/>
      <c r="EG70" s="3"/>
      <c r="EH70" s="2"/>
      <c r="EI70" s="2"/>
      <c r="EJ70" s="4"/>
      <c r="EK70" s="1"/>
      <c r="EL70" s="2"/>
      <c r="EM70" s="2"/>
      <c r="EN70" s="22"/>
      <c r="EO70" s="3"/>
      <c r="EP70" s="2"/>
      <c r="EQ70" s="2"/>
      <c r="ER70" s="4"/>
      <c r="ES70" s="1"/>
      <c r="ET70" s="2"/>
      <c r="EU70" s="2"/>
      <c r="EV70" s="22"/>
      <c r="EW70" s="3"/>
      <c r="EX70" s="2"/>
      <c r="EY70" s="2"/>
      <c r="EZ70" s="4"/>
      <c r="FA70" s="1"/>
      <c r="FB70" s="2"/>
      <c r="FC70" s="2"/>
      <c r="FD70" s="22"/>
      <c r="FE70" s="3"/>
      <c r="FF70" s="2"/>
      <c r="FG70" s="2"/>
      <c r="FH70" s="4"/>
      <c r="FI70" s="1"/>
      <c r="FJ70" s="2"/>
      <c r="FK70" s="2"/>
      <c r="FL70" s="22"/>
      <c r="FM70" s="3"/>
      <c r="FN70" s="2"/>
      <c r="FO70" s="2"/>
      <c r="FP70" s="4"/>
      <c r="FQ70" s="1"/>
      <c r="FR70" s="2"/>
      <c r="FS70" s="2"/>
      <c r="FT70" s="22"/>
      <c r="FU70" s="3"/>
      <c r="FV70" s="2"/>
      <c r="FW70" s="2"/>
      <c r="FX70" s="4"/>
      <c r="FY70" s="1"/>
      <c r="FZ70" s="2"/>
      <c r="GA70" s="2"/>
      <c r="GB70" s="22"/>
      <c r="GC70" s="3"/>
      <c r="GD70" s="2"/>
      <c r="GE70" s="2"/>
      <c r="GF70" s="4"/>
      <c r="GG70" s="1"/>
      <c r="GH70" s="2"/>
      <c r="GI70" s="2"/>
      <c r="GJ70" s="22"/>
      <c r="GK70" s="3"/>
      <c r="GL70" s="2"/>
      <c r="GM70" s="2"/>
      <c r="GN70" s="4"/>
      <c r="GO70" s="1"/>
      <c r="GP70" s="2"/>
      <c r="GQ70" s="2"/>
      <c r="GR70" s="22"/>
      <c r="GS70" s="3"/>
      <c r="GT70" s="2"/>
      <c r="GU70" s="2"/>
      <c r="GV70" s="4"/>
      <c r="GW70" s="1"/>
      <c r="GX70" s="2"/>
      <c r="GY70" s="2"/>
      <c r="GZ70" s="22"/>
      <c r="HA70" s="3"/>
      <c r="HB70" s="2"/>
      <c r="HC70" s="2"/>
      <c r="HD70" s="4"/>
      <c r="HE70" s="1"/>
      <c r="HF70" s="2"/>
      <c r="HG70" s="2"/>
      <c r="HH70" s="22"/>
      <c r="HI70" s="3"/>
      <c r="HJ70" s="2"/>
      <c r="HK70" s="2"/>
      <c r="HL70" s="4"/>
      <c r="HM70" s="1"/>
      <c r="HN70" s="2"/>
      <c r="HO70" s="2"/>
      <c r="HP70" s="22"/>
      <c r="HQ70" s="3"/>
      <c r="HR70" s="2"/>
      <c r="HS70" s="2"/>
      <c r="HT70" s="4"/>
      <c r="HU70" s="1"/>
      <c r="HV70" s="2"/>
      <c r="HW70" s="2"/>
      <c r="HX70" s="22"/>
      <c r="HY70" s="3"/>
      <c r="HZ70" s="2"/>
      <c r="IA70" s="2"/>
      <c r="IB70" s="4"/>
      <c r="IC70" s="1"/>
      <c r="ID70" s="2"/>
      <c r="IE70" s="2"/>
    </row>
    <row r="71" spans="1:254" s="5" customFormat="1" ht="15.75" customHeight="1" x14ac:dyDescent="0.35">
      <c r="A71" s="1"/>
      <c r="B71" s="53"/>
      <c r="C71" s="2"/>
      <c r="D71" s="2"/>
      <c r="E71" s="69"/>
      <c r="F71" s="70"/>
      <c r="G71" s="3"/>
      <c r="H71" s="1"/>
      <c r="I71" s="1"/>
      <c r="J71" s="36"/>
      <c r="K71" s="36"/>
      <c r="L71" s="37"/>
      <c r="M71" s="72"/>
      <c r="N71" s="2"/>
      <c r="O71" s="76"/>
      <c r="P71" s="22"/>
      <c r="Q71" s="3"/>
      <c r="R71" s="2"/>
      <c r="S71" s="2"/>
      <c r="T71" s="4"/>
      <c r="U71" s="1"/>
      <c r="V71" s="2"/>
      <c r="W71" s="2"/>
      <c r="X71" s="22"/>
      <c r="Y71" s="3"/>
      <c r="Z71" s="2"/>
      <c r="AA71" s="2"/>
      <c r="AB71" s="4"/>
      <c r="AC71" s="1"/>
      <c r="AD71" s="2"/>
      <c r="AE71" s="2"/>
      <c r="AF71" s="22"/>
      <c r="AG71" s="3"/>
      <c r="AH71" s="2"/>
      <c r="AI71" s="2"/>
      <c r="AJ71" s="4"/>
      <c r="AK71" s="1"/>
      <c r="AL71" s="2"/>
      <c r="AM71" s="2"/>
      <c r="AN71" s="22"/>
      <c r="AO71" s="3"/>
      <c r="AP71" s="2"/>
      <c r="AQ71" s="2"/>
      <c r="AR71" s="4"/>
      <c r="AS71" s="1"/>
      <c r="AT71" s="2"/>
      <c r="AU71" s="2"/>
      <c r="AV71" s="22"/>
      <c r="AW71" s="3"/>
      <c r="AX71" s="2"/>
      <c r="AY71" s="2"/>
      <c r="AZ71" s="4"/>
      <c r="BA71" s="1"/>
      <c r="BB71" s="2"/>
      <c r="BC71" s="2"/>
      <c r="BD71" s="22"/>
      <c r="BE71" s="3"/>
      <c r="BF71" s="2"/>
      <c r="BG71" s="2"/>
      <c r="BH71" s="4"/>
      <c r="BI71" s="1"/>
      <c r="BJ71" s="2"/>
      <c r="BK71" s="2"/>
      <c r="BL71" s="22"/>
      <c r="BM71" s="3"/>
      <c r="BN71" s="2"/>
      <c r="BO71" s="2"/>
      <c r="BP71" s="4"/>
      <c r="BQ71" s="1"/>
      <c r="BR71" s="2"/>
      <c r="BS71" s="2"/>
      <c r="BT71" s="22"/>
      <c r="BU71" s="3"/>
      <c r="BV71" s="2"/>
      <c r="BW71" s="2"/>
      <c r="BX71" s="4"/>
      <c r="BY71" s="1"/>
      <c r="BZ71" s="2"/>
      <c r="CA71" s="2"/>
      <c r="CB71" s="22"/>
      <c r="CC71" s="3"/>
      <c r="CD71" s="2"/>
      <c r="CE71" s="2"/>
      <c r="CF71" s="4"/>
      <c r="CG71" s="1"/>
      <c r="CH71" s="2"/>
      <c r="CI71" s="2"/>
      <c r="CJ71" s="22"/>
      <c r="CK71" s="3"/>
      <c r="CL71" s="2"/>
      <c r="CM71" s="2"/>
      <c r="CN71" s="4"/>
      <c r="CO71" s="1"/>
      <c r="CP71" s="2"/>
      <c r="CQ71" s="2"/>
      <c r="CR71" s="22"/>
      <c r="CS71" s="3"/>
      <c r="CT71" s="2"/>
      <c r="CU71" s="2"/>
      <c r="CV71" s="4"/>
      <c r="CW71" s="1"/>
      <c r="CX71" s="2"/>
      <c r="CY71" s="2"/>
      <c r="CZ71" s="22"/>
      <c r="DA71" s="3"/>
      <c r="DB71" s="2"/>
      <c r="DC71" s="2"/>
      <c r="DD71" s="4"/>
      <c r="DE71" s="1"/>
      <c r="DF71" s="2"/>
      <c r="DG71" s="2"/>
      <c r="DH71" s="22"/>
      <c r="DI71" s="3"/>
      <c r="DJ71" s="2"/>
      <c r="DK71" s="2"/>
      <c r="DL71" s="4"/>
      <c r="DM71" s="1"/>
      <c r="DN71" s="2"/>
      <c r="DO71" s="2"/>
      <c r="DP71" s="22"/>
      <c r="DQ71" s="3"/>
      <c r="DR71" s="2"/>
      <c r="DS71" s="2"/>
      <c r="DT71" s="4"/>
      <c r="DU71" s="1"/>
      <c r="DV71" s="2"/>
      <c r="DW71" s="2"/>
      <c r="DX71" s="22"/>
      <c r="DY71" s="3"/>
      <c r="DZ71" s="2"/>
      <c r="EA71" s="2"/>
      <c r="EB71" s="4"/>
      <c r="EC71" s="1"/>
      <c r="ED71" s="2"/>
      <c r="EE71" s="2"/>
      <c r="EF71" s="22"/>
      <c r="EG71" s="3"/>
      <c r="EH71" s="2"/>
      <c r="EI71" s="2"/>
      <c r="EJ71" s="4"/>
      <c r="EK71" s="1"/>
      <c r="EL71" s="2"/>
      <c r="EM71" s="2"/>
      <c r="EN71" s="22"/>
      <c r="EO71" s="3"/>
      <c r="EP71" s="2"/>
      <c r="EQ71" s="2"/>
      <c r="ER71" s="4"/>
      <c r="ES71" s="1"/>
      <c r="ET71" s="2"/>
      <c r="EU71" s="2"/>
      <c r="EV71" s="22"/>
      <c r="EW71" s="3"/>
      <c r="EX71" s="2"/>
      <c r="EY71" s="2"/>
      <c r="EZ71" s="4"/>
      <c r="FA71" s="1"/>
      <c r="FB71" s="2"/>
      <c r="FC71" s="2"/>
      <c r="FD71" s="22"/>
      <c r="FE71" s="3"/>
      <c r="FF71" s="2"/>
      <c r="FG71" s="2"/>
      <c r="FH71" s="4"/>
      <c r="FI71" s="1"/>
      <c r="FJ71" s="2"/>
      <c r="FK71" s="2"/>
      <c r="FL71" s="22"/>
      <c r="FM71" s="3"/>
      <c r="FN71" s="2"/>
      <c r="FO71" s="2"/>
      <c r="FP71" s="4"/>
      <c r="FQ71" s="1"/>
      <c r="FR71" s="2"/>
      <c r="FS71" s="2"/>
      <c r="FT71" s="22"/>
      <c r="FU71" s="3"/>
      <c r="FV71" s="2"/>
      <c r="FW71" s="2"/>
      <c r="FX71" s="4"/>
      <c r="FY71" s="1"/>
      <c r="FZ71" s="2"/>
      <c r="GA71" s="2"/>
      <c r="GB71" s="22"/>
      <c r="GC71" s="3"/>
      <c r="GD71" s="2"/>
      <c r="GE71" s="2"/>
      <c r="GF71" s="4"/>
      <c r="GG71" s="1"/>
      <c r="GH71" s="2"/>
      <c r="GI71" s="2"/>
      <c r="GJ71" s="22"/>
      <c r="GK71" s="3"/>
      <c r="GL71" s="2"/>
      <c r="GM71" s="2"/>
      <c r="GN71" s="4"/>
      <c r="GO71" s="1"/>
      <c r="GP71" s="2"/>
      <c r="GQ71" s="2"/>
      <c r="GR71" s="22"/>
      <c r="GS71" s="3"/>
      <c r="GT71" s="2"/>
      <c r="GU71" s="2"/>
      <c r="GV71" s="4"/>
      <c r="GW71" s="1"/>
      <c r="GX71" s="2"/>
      <c r="GY71" s="2"/>
      <c r="GZ71" s="22"/>
      <c r="HA71" s="3"/>
      <c r="HB71" s="2"/>
      <c r="HC71" s="2"/>
      <c r="HD71" s="4"/>
      <c r="HE71" s="1"/>
      <c r="HF71" s="2"/>
      <c r="HG71" s="2"/>
      <c r="HH71" s="22"/>
      <c r="HI71" s="3"/>
      <c r="HJ71" s="2"/>
      <c r="HK71" s="2"/>
      <c r="HL71" s="4"/>
      <c r="HM71" s="1"/>
      <c r="HN71" s="2"/>
      <c r="HO71" s="2"/>
      <c r="HP71" s="22"/>
      <c r="HQ71" s="3"/>
      <c r="HR71" s="2"/>
      <c r="HS71" s="2"/>
      <c r="HT71" s="4"/>
      <c r="HU71" s="1"/>
      <c r="HV71" s="2"/>
      <c r="HW71" s="2"/>
      <c r="HX71" s="22"/>
      <c r="HY71" s="3"/>
      <c r="HZ71" s="2"/>
      <c r="IA71" s="2"/>
      <c r="IB71" s="4"/>
      <c r="IC71" s="1"/>
      <c r="ID71" s="2"/>
      <c r="IE71" s="2"/>
    </row>
    <row r="72" spans="1:254" s="5" customFormat="1" ht="15.75" customHeight="1" x14ac:dyDescent="0.35">
      <c r="A72" s="1"/>
      <c r="B72" s="53"/>
      <c r="C72" s="2"/>
      <c r="D72" s="2"/>
      <c r="E72" s="69"/>
      <c r="F72" s="70"/>
      <c r="G72" s="3"/>
      <c r="H72" s="1"/>
      <c r="I72" s="1"/>
      <c r="J72" s="36"/>
      <c r="K72" s="71"/>
      <c r="L72" s="37"/>
      <c r="M72" s="72"/>
      <c r="N72" s="21"/>
      <c r="O72" s="76"/>
      <c r="P72" s="22"/>
      <c r="Q72" s="3"/>
      <c r="R72" s="2"/>
      <c r="S72" s="4"/>
      <c r="T72" s="1"/>
      <c r="U72" s="2"/>
      <c r="V72" s="2"/>
      <c r="W72" s="22"/>
      <c r="X72" s="3"/>
      <c r="Y72" s="2"/>
      <c r="Z72" s="2"/>
      <c r="AA72" s="4"/>
      <c r="AB72" s="1"/>
      <c r="AC72" s="2"/>
      <c r="AD72" s="2"/>
      <c r="AE72" s="22"/>
      <c r="AF72" s="3"/>
      <c r="AG72" s="2"/>
      <c r="AH72" s="2"/>
      <c r="AI72" s="4"/>
      <c r="AJ72" s="1"/>
      <c r="AK72" s="2"/>
      <c r="AL72" s="2"/>
      <c r="AM72" s="22"/>
      <c r="AN72" s="3"/>
      <c r="AO72" s="2"/>
      <c r="AP72" s="2"/>
      <c r="AQ72" s="4"/>
      <c r="AR72" s="1"/>
      <c r="AS72" s="2"/>
      <c r="AT72" s="2"/>
      <c r="AU72" s="22"/>
      <c r="AV72" s="3"/>
      <c r="AW72" s="2"/>
      <c r="AX72" s="2"/>
      <c r="AY72" s="4"/>
      <c r="AZ72" s="1"/>
      <c r="BA72" s="2"/>
      <c r="BB72" s="2"/>
      <c r="BC72" s="22"/>
      <c r="BD72" s="3"/>
      <c r="BE72" s="2"/>
      <c r="BF72" s="2"/>
      <c r="BG72" s="4"/>
      <c r="BH72" s="1"/>
      <c r="BI72" s="2"/>
      <c r="BJ72" s="2"/>
      <c r="BK72" s="22"/>
      <c r="BL72" s="3"/>
      <c r="BM72" s="2"/>
      <c r="BN72" s="2"/>
      <c r="BO72" s="4"/>
      <c r="BP72" s="1"/>
      <c r="BQ72" s="2"/>
      <c r="BR72" s="2"/>
      <c r="BS72" s="22"/>
      <c r="BT72" s="3"/>
      <c r="BU72" s="2"/>
      <c r="BV72" s="2"/>
      <c r="BW72" s="4"/>
      <c r="BX72" s="1"/>
      <c r="BY72" s="2"/>
      <c r="BZ72" s="2"/>
      <c r="CA72" s="22"/>
      <c r="CB72" s="3"/>
      <c r="CC72" s="2"/>
      <c r="CD72" s="2"/>
      <c r="CE72" s="4"/>
      <c r="CF72" s="1"/>
      <c r="CG72" s="2"/>
      <c r="CH72" s="2"/>
      <c r="CI72" s="22"/>
      <c r="CJ72" s="3"/>
      <c r="CK72" s="2"/>
      <c r="CL72" s="2"/>
      <c r="CM72" s="4"/>
      <c r="CN72" s="1"/>
      <c r="CO72" s="2"/>
      <c r="CP72" s="2"/>
      <c r="CQ72" s="22"/>
      <c r="CR72" s="3"/>
      <c r="CS72" s="2"/>
      <c r="CT72" s="2"/>
      <c r="CU72" s="4"/>
      <c r="CV72" s="1"/>
      <c r="CW72" s="2"/>
      <c r="CX72" s="2"/>
      <c r="CY72" s="22"/>
      <c r="CZ72" s="3"/>
      <c r="DA72" s="2"/>
      <c r="DB72" s="2"/>
      <c r="DC72" s="4"/>
      <c r="DD72" s="1"/>
      <c r="DE72" s="2"/>
      <c r="DF72" s="2"/>
      <c r="DG72" s="22"/>
      <c r="DH72" s="3"/>
      <c r="DI72" s="2"/>
      <c r="DJ72" s="2"/>
      <c r="DK72" s="4"/>
      <c r="DL72" s="1"/>
      <c r="DM72" s="2"/>
      <c r="DN72" s="2"/>
      <c r="DO72" s="22"/>
      <c r="DP72" s="3"/>
      <c r="DQ72" s="2"/>
      <c r="DR72" s="2"/>
      <c r="DS72" s="4"/>
      <c r="DT72" s="1"/>
      <c r="DU72" s="2"/>
      <c r="DV72" s="2"/>
      <c r="DW72" s="22"/>
      <c r="DX72" s="3"/>
      <c r="DY72" s="2"/>
      <c r="DZ72" s="2"/>
      <c r="EA72" s="4"/>
      <c r="EB72" s="1"/>
      <c r="EC72" s="2"/>
      <c r="ED72" s="2"/>
      <c r="EE72" s="22"/>
      <c r="EF72" s="3"/>
      <c r="EG72" s="2"/>
      <c r="EH72" s="2"/>
      <c r="EI72" s="4"/>
      <c r="EJ72" s="1"/>
      <c r="EK72" s="2"/>
      <c r="EL72" s="2"/>
      <c r="EM72" s="22"/>
      <c r="EN72" s="3"/>
      <c r="EO72" s="2"/>
      <c r="EP72" s="2"/>
      <c r="EQ72" s="4"/>
      <c r="ER72" s="1"/>
      <c r="ES72" s="2"/>
      <c r="ET72" s="2"/>
      <c r="EU72" s="22"/>
      <c r="EV72" s="3"/>
      <c r="EW72" s="2"/>
      <c r="EX72" s="2"/>
      <c r="EY72" s="4"/>
      <c r="EZ72" s="1"/>
      <c r="FA72" s="2"/>
      <c r="FB72" s="2"/>
      <c r="FC72" s="22"/>
      <c r="FD72" s="3"/>
      <c r="FE72" s="2"/>
      <c r="FF72" s="2"/>
      <c r="FG72" s="4"/>
      <c r="FH72" s="1"/>
      <c r="FI72" s="2"/>
      <c r="FJ72" s="2"/>
      <c r="FK72" s="22"/>
      <c r="FL72" s="3"/>
      <c r="FM72" s="2"/>
      <c r="FN72" s="2"/>
      <c r="FO72" s="4"/>
      <c r="FP72" s="1"/>
      <c r="FQ72" s="2"/>
      <c r="FR72" s="2"/>
      <c r="FS72" s="22"/>
      <c r="FT72" s="3"/>
      <c r="FU72" s="2"/>
      <c r="FV72" s="2"/>
      <c r="FW72" s="4"/>
      <c r="FX72" s="1"/>
      <c r="FY72" s="2"/>
      <c r="FZ72" s="2"/>
      <c r="GA72" s="22"/>
      <c r="GB72" s="3"/>
      <c r="GC72" s="2"/>
      <c r="GD72" s="2"/>
      <c r="GE72" s="4"/>
      <c r="GF72" s="1"/>
      <c r="GG72" s="2"/>
      <c r="GH72" s="2"/>
      <c r="GI72" s="22"/>
      <c r="GJ72" s="3"/>
      <c r="GK72" s="2"/>
      <c r="GL72" s="2"/>
      <c r="GM72" s="4"/>
      <c r="GN72" s="1"/>
      <c r="GO72" s="2"/>
      <c r="GP72" s="2"/>
      <c r="GQ72" s="22"/>
      <c r="GR72" s="3"/>
      <c r="GS72" s="2"/>
      <c r="GT72" s="2"/>
      <c r="GU72" s="4"/>
      <c r="GV72" s="1"/>
      <c r="GW72" s="2"/>
      <c r="GX72" s="2"/>
      <c r="GY72" s="22"/>
      <c r="GZ72" s="3"/>
      <c r="HA72" s="2"/>
      <c r="HB72" s="2"/>
      <c r="HC72" s="4"/>
      <c r="HD72" s="1"/>
      <c r="HE72" s="2"/>
      <c r="HF72" s="2"/>
      <c r="HG72" s="22"/>
      <c r="HH72" s="3"/>
      <c r="HI72" s="2"/>
      <c r="HJ72" s="2"/>
      <c r="HK72" s="4"/>
      <c r="HL72" s="1"/>
      <c r="HM72" s="2"/>
      <c r="HN72" s="2"/>
      <c r="HO72" s="22"/>
      <c r="HP72" s="3"/>
      <c r="HQ72" s="2"/>
      <c r="HR72" s="2"/>
      <c r="HS72" s="4"/>
      <c r="HT72" s="1"/>
      <c r="HU72" s="2"/>
      <c r="HV72" s="2"/>
      <c r="HW72" s="22"/>
      <c r="HX72" s="3"/>
      <c r="HY72" s="2"/>
      <c r="HZ72" s="2"/>
      <c r="IA72" s="4"/>
      <c r="IB72" s="1"/>
      <c r="IC72" s="2"/>
      <c r="ID72" s="2"/>
      <c r="IE72" s="22"/>
      <c r="IF72" s="3"/>
      <c r="IG72" s="2"/>
      <c r="IH72" s="2"/>
      <c r="II72" s="4"/>
      <c r="IJ72" s="1"/>
      <c r="IK72" s="2"/>
      <c r="IL72" s="2"/>
      <c r="IM72" s="22"/>
      <c r="IN72" s="3"/>
      <c r="IO72" s="2"/>
      <c r="IP72" s="2"/>
      <c r="IQ72" s="4"/>
      <c r="IR72" s="1"/>
      <c r="IS72" s="2"/>
      <c r="IT72" s="2"/>
    </row>
    <row r="73" spans="1:254" s="5" customFormat="1" ht="15.75" customHeight="1" x14ac:dyDescent="0.35">
      <c r="A73" s="1"/>
      <c r="B73" s="53"/>
      <c r="C73" s="2"/>
      <c r="D73" s="2"/>
      <c r="E73" s="69"/>
      <c r="F73" s="70"/>
      <c r="G73" s="3"/>
      <c r="H73" s="1"/>
      <c r="I73" s="1"/>
      <c r="J73" s="36"/>
      <c r="K73" s="71"/>
      <c r="L73" s="37"/>
      <c r="M73" s="72"/>
      <c r="N73" s="21"/>
      <c r="O73" s="76"/>
      <c r="P73" s="22"/>
      <c r="Q73" s="3"/>
      <c r="R73" s="2"/>
      <c r="S73" s="4"/>
      <c r="T73" s="1"/>
      <c r="U73" s="2"/>
      <c r="V73" s="2"/>
      <c r="W73" s="22"/>
      <c r="X73" s="3"/>
      <c r="Y73" s="2"/>
      <c r="Z73" s="2"/>
      <c r="AA73" s="4"/>
      <c r="AB73" s="1"/>
      <c r="AC73" s="2"/>
      <c r="AD73" s="2"/>
      <c r="AE73" s="22"/>
      <c r="AF73" s="3"/>
      <c r="AG73" s="2"/>
      <c r="AH73" s="2"/>
      <c r="AI73" s="4"/>
      <c r="AJ73" s="1"/>
      <c r="AK73" s="2"/>
      <c r="AL73" s="2"/>
      <c r="AM73" s="22"/>
      <c r="AN73" s="3"/>
      <c r="AO73" s="2"/>
      <c r="AP73" s="2"/>
      <c r="AQ73" s="4"/>
      <c r="AR73" s="1"/>
      <c r="AS73" s="2"/>
      <c r="AT73" s="2"/>
      <c r="AU73" s="22"/>
      <c r="AV73" s="3"/>
      <c r="AW73" s="2"/>
      <c r="AX73" s="2"/>
      <c r="AY73" s="4"/>
      <c r="AZ73" s="1"/>
      <c r="BA73" s="2"/>
      <c r="BB73" s="2"/>
      <c r="BC73" s="22"/>
      <c r="BD73" s="3"/>
      <c r="BE73" s="2"/>
      <c r="BF73" s="2"/>
      <c r="BG73" s="4"/>
      <c r="BH73" s="1"/>
      <c r="BI73" s="2"/>
      <c r="BJ73" s="2"/>
      <c r="BK73" s="22"/>
      <c r="BL73" s="3"/>
      <c r="BM73" s="2"/>
      <c r="BN73" s="2"/>
      <c r="BO73" s="4"/>
      <c r="BP73" s="1"/>
      <c r="BQ73" s="2"/>
      <c r="BR73" s="2"/>
      <c r="BS73" s="22"/>
      <c r="BT73" s="3"/>
      <c r="BU73" s="2"/>
      <c r="BV73" s="2"/>
      <c r="BW73" s="4"/>
      <c r="BX73" s="1"/>
      <c r="BY73" s="2"/>
      <c r="BZ73" s="2"/>
      <c r="CA73" s="22"/>
      <c r="CB73" s="3"/>
      <c r="CC73" s="2"/>
      <c r="CD73" s="2"/>
      <c r="CE73" s="4"/>
      <c r="CF73" s="1"/>
      <c r="CG73" s="2"/>
      <c r="CH73" s="2"/>
      <c r="CI73" s="22"/>
      <c r="CJ73" s="3"/>
      <c r="CK73" s="2"/>
      <c r="CL73" s="2"/>
      <c r="CM73" s="4"/>
      <c r="CN73" s="1"/>
      <c r="CO73" s="2"/>
      <c r="CP73" s="2"/>
      <c r="CQ73" s="22"/>
      <c r="CR73" s="3"/>
      <c r="CS73" s="2"/>
      <c r="CT73" s="2"/>
      <c r="CU73" s="4"/>
      <c r="CV73" s="1"/>
      <c r="CW73" s="2"/>
      <c r="CX73" s="2"/>
      <c r="CY73" s="22"/>
      <c r="CZ73" s="3"/>
      <c r="DA73" s="2"/>
      <c r="DB73" s="2"/>
      <c r="DC73" s="4"/>
      <c r="DD73" s="1"/>
      <c r="DE73" s="2"/>
      <c r="DF73" s="2"/>
      <c r="DG73" s="22"/>
      <c r="DH73" s="3"/>
      <c r="DI73" s="2"/>
      <c r="DJ73" s="2"/>
      <c r="DK73" s="4"/>
      <c r="DL73" s="1"/>
      <c r="DM73" s="2"/>
      <c r="DN73" s="2"/>
      <c r="DO73" s="22"/>
      <c r="DP73" s="3"/>
      <c r="DQ73" s="2"/>
      <c r="DR73" s="2"/>
      <c r="DS73" s="4"/>
      <c r="DT73" s="1"/>
      <c r="DU73" s="2"/>
      <c r="DV73" s="2"/>
      <c r="DW73" s="22"/>
      <c r="DX73" s="3"/>
      <c r="DY73" s="2"/>
      <c r="DZ73" s="2"/>
      <c r="EA73" s="4"/>
      <c r="EB73" s="1"/>
      <c r="EC73" s="2"/>
      <c r="ED73" s="2"/>
      <c r="EE73" s="22"/>
      <c r="EF73" s="3"/>
      <c r="EG73" s="2"/>
      <c r="EH73" s="2"/>
      <c r="EI73" s="4"/>
      <c r="EJ73" s="1"/>
      <c r="EK73" s="2"/>
      <c r="EL73" s="2"/>
      <c r="EM73" s="22"/>
      <c r="EN73" s="3"/>
      <c r="EO73" s="2"/>
      <c r="EP73" s="2"/>
      <c r="EQ73" s="4"/>
      <c r="ER73" s="1"/>
      <c r="ES73" s="2"/>
      <c r="ET73" s="2"/>
      <c r="EU73" s="22"/>
      <c r="EV73" s="3"/>
      <c r="EW73" s="2"/>
      <c r="EX73" s="2"/>
      <c r="EY73" s="4"/>
      <c r="EZ73" s="1"/>
      <c r="FA73" s="2"/>
      <c r="FB73" s="2"/>
      <c r="FC73" s="22"/>
      <c r="FD73" s="3"/>
      <c r="FE73" s="2"/>
      <c r="FF73" s="2"/>
      <c r="FG73" s="4"/>
      <c r="FH73" s="1"/>
      <c r="FI73" s="2"/>
      <c r="FJ73" s="2"/>
      <c r="FK73" s="22"/>
      <c r="FL73" s="3"/>
      <c r="FM73" s="2"/>
      <c r="FN73" s="2"/>
      <c r="FO73" s="4"/>
      <c r="FP73" s="1"/>
      <c r="FQ73" s="2"/>
      <c r="FR73" s="2"/>
      <c r="FS73" s="22"/>
      <c r="FT73" s="3"/>
      <c r="FU73" s="2"/>
      <c r="FV73" s="2"/>
      <c r="FW73" s="4"/>
      <c r="FX73" s="1"/>
      <c r="FY73" s="2"/>
      <c r="FZ73" s="2"/>
      <c r="GA73" s="22"/>
      <c r="GB73" s="3"/>
      <c r="GC73" s="2"/>
      <c r="GD73" s="2"/>
      <c r="GE73" s="4"/>
      <c r="GF73" s="1"/>
      <c r="GG73" s="2"/>
      <c r="GH73" s="2"/>
      <c r="GI73" s="22"/>
      <c r="GJ73" s="3"/>
      <c r="GK73" s="2"/>
      <c r="GL73" s="2"/>
      <c r="GM73" s="4"/>
      <c r="GN73" s="1"/>
      <c r="GO73" s="2"/>
      <c r="GP73" s="2"/>
      <c r="GQ73" s="22"/>
      <c r="GR73" s="3"/>
      <c r="GS73" s="2"/>
      <c r="GT73" s="2"/>
      <c r="GU73" s="4"/>
      <c r="GV73" s="1"/>
      <c r="GW73" s="2"/>
      <c r="GX73" s="2"/>
      <c r="GY73" s="22"/>
      <c r="GZ73" s="3"/>
      <c r="HA73" s="2"/>
      <c r="HB73" s="2"/>
      <c r="HC73" s="4"/>
      <c r="HD73" s="1"/>
      <c r="HE73" s="2"/>
      <c r="HF73" s="2"/>
      <c r="HG73" s="22"/>
      <c r="HH73" s="3"/>
      <c r="HI73" s="2"/>
      <c r="HJ73" s="2"/>
      <c r="HK73" s="4"/>
      <c r="HL73" s="1"/>
      <c r="HM73" s="2"/>
      <c r="HN73" s="2"/>
      <c r="HO73" s="22"/>
      <c r="HP73" s="3"/>
      <c r="HQ73" s="2"/>
      <c r="HR73" s="2"/>
      <c r="HS73" s="4"/>
      <c r="HT73" s="1"/>
      <c r="HU73" s="2"/>
      <c r="HV73" s="2"/>
      <c r="HW73" s="22"/>
      <c r="HX73" s="3"/>
      <c r="HY73" s="2"/>
      <c r="HZ73" s="2"/>
      <c r="IA73" s="4"/>
      <c r="IB73" s="1"/>
      <c r="IC73" s="2"/>
      <c r="ID73" s="2"/>
      <c r="IE73" s="22"/>
      <c r="IF73" s="3"/>
      <c r="IG73" s="2"/>
      <c r="IH73" s="2"/>
      <c r="II73" s="4"/>
      <c r="IJ73" s="1"/>
      <c r="IK73" s="2"/>
      <c r="IL73" s="2"/>
      <c r="IM73" s="22"/>
      <c r="IN73" s="3"/>
      <c r="IO73" s="2"/>
      <c r="IP73" s="2"/>
      <c r="IQ73" s="4"/>
      <c r="IR73" s="1"/>
      <c r="IS73" s="2"/>
      <c r="IT73" s="2"/>
    </row>
    <row r="74" spans="1:254" s="5" customFormat="1" ht="15.75" customHeight="1" x14ac:dyDescent="0.35">
      <c r="A74" s="1"/>
      <c r="B74" s="53"/>
      <c r="C74" s="2"/>
      <c r="D74" s="2"/>
      <c r="E74" s="69"/>
      <c r="F74" s="70"/>
      <c r="G74" s="3"/>
      <c r="H74" s="1"/>
      <c r="I74" s="1"/>
      <c r="J74" s="36"/>
      <c r="K74" s="71"/>
      <c r="L74" s="37"/>
      <c r="M74" s="72"/>
      <c r="N74" s="21"/>
      <c r="O74" s="76"/>
      <c r="P74" s="22"/>
      <c r="Q74" s="3"/>
      <c r="R74" s="2"/>
      <c r="S74" s="4"/>
      <c r="T74" s="1"/>
      <c r="U74" s="2"/>
      <c r="V74" s="2"/>
      <c r="W74" s="22"/>
      <c r="X74" s="3"/>
      <c r="Y74" s="2"/>
      <c r="Z74" s="2"/>
      <c r="AA74" s="4"/>
      <c r="AB74" s="1"/>
      <c r="AC74" s="2"/>
      <c r="AD74" s="2"/>
      <c r="AE74" s="22"/>
      <c r="AF74" s="3"/>
      <c r="AG74" s="2"/>
      <c r="AH74" s="2"/>
      <c r="AI74" s="4"/>
      <c r="AJ74" s="1"/>
      <c r="AK74" s="2"/>
      <c r="AL74" s="2"/>
      <c r="AM74" s="22"/>
      <c r="AN74" s="3"/>
      <c r="AO74" s="2"/>
      <c r="AP74" s="2"/>
      <c r="AQ74" s="4"/>
      <c r="AR74" s="1"/>
      <c r="AS74" s="2"/>
      <c r="AT74" s="2"/>
      <c r="AU74" s="22"/>
      <c r="AV74" s="3"/>
      <c r="AW74" s="2"/>
      <c r="AX74" s="2"/>
      <c r="AY74" s="4"/>
      <c r="AZ74" s="1"/>
      <c r="BA74" s="2"/>
      <c r="BB74" s="2"/>
      <c r="BC74" s="22"/>
      <c r="BD74" s="3"/>
      <c r="BE74" s="2"/>
      <c r="BF74" s="2"/>
      <c r="BG74" s="4"/>
      <c r="BH74" s="1"/>
      <c r="BI74" s="2"/>
      <c r="BJ74" s="2"/>
      <c r="BK74" s="22"/>
      <c r="BL74" s="3"/>
      <c r="BM74" s="2"/>
      <c r="BN74" s="2"/>
      <c r="BO74" s="4"/>
      <c r="BP74" s="1"/>
      <c r="BQ74" s="2"/>
      <c r="BR74" s="2"/>
      <c r="BS74" s="22"/>
      <c r="BT74" s="3"/>
      <c r="BU74" s="2"/>
      <c r="BV74" s="2"/>
      <c r="BW74" s="4"/>
      <c r="BX74" s="1"/>
      <c r="BY74" s="2"/>
      <c r="BZ74" s="2"/>
      <c r="CA74" s="22"/>
      <c r="CB74" s="3"/>
      <c r="CC74" s="2"/>
      <c r="CD74" s="2"/>
      <c r="CE74" s="4"/>
      <c r="CF74" s="1"/>
      <c r="CG74" s="2"/>
      <c r="CH74" s="2"/>
      <c r="CI74" s="22"/>
      <c r="CJ74" s="3"/>
      <c r="CK74" s="2"/>
      <c r="CL74" s="2"/>
      <c r="CM74" s="4"/>
      <c r="CN74" s="1"/>
      <c r="CO74" s="2"/>
      <c r="CP74" s="2"/>
      <c r="CQ74" s="22"/>
      <c r="CR74" s="3"/>
      <c r="CS74" s="2"/>
      <c r="CT74" s="2"/>
      <c r="CU74" s="4"/>
      <c r="CV74" s="1"/>
      <c r="CW74" s="2"/>
      <c r="CX74" s="2"/>
      <c r="CY74" s="22"/>
      <c r="CZ74" s="3"/>
      <c r="DA74" s="2"/>
      <c r="DB74" s="2"/>
      <c r="DC74" s="4"/>
      <c r="DD74" s="1"/>
      <c r="DE74" s="2"/>
      <c r="DF74" s="2"/>
      <c r="DG74" s="22"/>
      <c r="DH74" s="3"/>
      <c r="DI74" s="2"/>
      <c r="DJ74" s="2"/>
      <c r="DK74" s="4"/>
      <c r="DL74" s="1"/>
      <c r="DM74" s="2"/>
      <c r="DN74" s="2"/>
      <c r="DO74" s="22"/>
      <c r="DP74" s="3"/>
      <c r="DQ74" s="2"/>
      <c r="DR74" s="2"/>
      <c r="DS74" s="4"/>
      <c r="DT74" s="1"/>
      <c r="DU74" s="2"/>
      <c r="DV74" s="2"/>
      <c r="DW74" s="22"/>
      <c r="DX74" s="3"/>
      <c r="DY74" s="2"/>
      <c r="DZ74" s="2"/>
      <c r="EA74" s="4"/>
      <c r="EB74" s="1"/>
      <c r="EC74" s="2"/>
      <c r="ED74" s="2"/>
      <c r="EE74" s="22"/>
      <c r="EF74" s="3"/>
      <c r="EG74" s="2"/>
      <c r="EH74" s="2"/>
      <c r="EI74" s="4"/>
      <c r="EJ74" s="1"/>
      <c r="EK74" s="2"/>
      <c r="EL74" s="2"/>
      <c r="EM74" s="22"/>
      <c r="EN74" s="3"/>
      <c r="EO74" s="2"/>
      <c r="EP74" s="2"/>
      <c r="EQ74" s="4"/>
      <c r="ER74" s="1"/>
      <c r="ES74" s="2"/>
      <c r="ET74" s="2"/>
      <c r="EU74" s="22"/>
      <c r="EV74" s="3"/>
      <c r="EW74" s="2"/>
      <c r="EX74" s="2"/>
      <c r="EY74" s="4"/>
      <c r="EZ74" s="1"/>
      <c r="FA74" s="2"/>
      <c r="FB74" s="2"/>
      <c r="FC74" s="22"/>
      <c r="FD74" s="3"/>
      <c r="FE74" s="2"/>
      <c r="FF74" s="2"/>
      <c r="FG74" s="4"/>
      <c r="FH74" s="1"/>
      <c r="FI74" s="2"/>
      <c r="FJ74" s="2"/>
      <c r="FK74" s="22"/>
      <c r="FL74" s="3"/>
      <c r="FM74" s="2"/>
      <c r="FN74" s="2"/>
      <c r="FO74" s="4"/>
      <c r="FP74" s="1"/>
      <c r="FQ74" s="2"/>
      <c r="FR74" s="2"/>
      <c r="FS74" s="22"/>
      <c r="FT74" s="3"/>
      <c r="FU74" s="2"/>
      <c r="FV74" s="2"/>
      <c r="FW74" s="4"/>
      <c r="FX74" s="1"/>
      <c r="FY74" s="2"/>
      <c r="FZ74" s="2"/>
      <c r="GA74" s="22"/>
      <c r="GB74" s="3"/>
      <c r="GC74" s="2"/>
      <c r="GD74" s="2"/>
      <c r="GE74" s="4"/>
      <c r="GF74" s="1"/>
      <c r="GG74" s="2"/>
      <c r="GH74" s="2"/>
      <c r="GI74" s="22"/>
      <c r="GJ74" s="3"/>
      <c r="GK74" s="2"/>
      <c r="GL74" s="2"/>
      <c r="GM74" s="4"/>
      <c r="GN74" s="1"/>
      <c r="GO74" s="2"/>
      <c r="GP74" s="2"/>
      <c r="GQ74" s="22"/>
      <c r="GR74" s="3"/>
      <c r="GS74" s="2"/>
      <c r="GT74" s="2"/>
      <c r="GU74" s="4"/>
      <c r="GV74" s="1"/>
      <c r="GW74" s="2"/>
      <c r="GX74" s="2"/>
      <c r="GY74" s="22"/>
      <c r="GZ74" s="3"/>
      <c r="HA74" s="2"/>
      <c r="HB74" s="2"/>
      <c r="HC74" s="4"/>
      <c r="HD74" s="1"/>
      <c r="HE74" s="2"/>
      <c r="HF74" s="2"/>
      <c r="HG74" s="22"/>
      <c r="HH74" s="3"/>
      <c r="HI74" s="2"/>
      <c r="HJ74" s="2"/>
      <c r="HK74" s="4"/>
      <c r="HL74" s="1"/>
      <c r="HM74" s="2"/>
      <c r="HN74" s="2"/>
      <c r="HO74" s="22"/>
      <c r="HP74" s="3"/>
      <c r="HQ74" s="2"/>
      <c r="HR74" s="2"/>
      <c r="HS74" s="4"/>
      <c r="HT74" s="1"/>
      <c r="HU74" s="2"/>
      <c r="HV74" s="2"/>
      <c r="HW74" s="22"/>
      <c r="HX74" s="3"/>
      <c r="HY74" s="2"/>
      <c r="HZ74" s="2"/>
      <c r="IA74" s="4"/>
      <c r="IB74" s="1"/>
      <c r="IC74" s="2"/>
      <c r="ID74" s="2"/>
      <c r="IE74" s="22"/>
      <c r="IF74" s="3"/>
      <c r="IG74" s="2"/>
      <c r="IH74" s="2"/>
      <c r="II74" s="4"/>
      <c r="IJ74" s="1"/>
      <c r="IK74" s="2"/>
      <c r="IL74" s="2"/>
      <c r="IM74" s="22"/>
      <c r="IN74" s="3"/>
      <c r="IO74" s="2"/>
      <c r="IP74" s="2"/>
      <c r="IQ74" s="4"/>
      <c r="IR74" s="1"/>
      <c r="IS74" s="2"/>
      <c r="IT74" s="2"/>
    </row>
    <row r="75" spans="1:254" s="55" customFormat="1" ht="13" x14ac:dyDescent="0.3">
      <c r="A75" s="1"/>
      <c r="B75" s="53"/>
      <c r="C75" s="2"/>
      <c r="D75" s="2"/>
      <c r="E75" s="69"/>
      <c r="F75" s="70"/>
      <c r="G75" s="3"/>
      <c r="H75" s="1"/>
      <c r="I75" s="1"/>
      <c r="J75" s="36"/>
      <c r="K75" s="71"/>
      <c r="L75" s="37"/>
      <c r="M75" s="72"/>
      <c r="O75" s="76"/>
    </row>
    <row r="76" spans="1:254" s="55" customFormat="1" ht="13" x14ac:dyDescent="0.3">
      <c r="A76" s="1"/>
      <c r="B76" s="53"/>
      <c r="C76" s="2"/>
      <c r="D76" s="2"/>
      <c r="E76" s="69"/>
      <c r="F76" s="70"/>
      <c r="G76" s="3"/>
      <c r="H76" s="1"/>
      <c r="I76" s="1"/>
      <c r="J76" s="36"/>
      <c r="K76" s="71"/>
      <c r="L76" s="37"/>
      <c r="M76" s="72"/>
      <c r="O76" s="76"/>
    </row>
    <row r="77" spans="1:254" s="18" customFormat="1" ht="15.5" x14ac:dyDescent="0.35">
      <c r="A77" s="1"/>
      <c r="B77" s="53"/>
      <c r="C77" s="2"/>
      <c r="D77" s="2"/>
      <c r="E77" s="69"/>
      <c r="F77" s="70"/>
      <c r="G77" s="3"/>
      <c r="H77" s="1"/>
      <c r="I77" s="1"/>
      <c r="J77" s="36"/>
      <c r="K77" s="71"/>
      <c r="L77" s="37"/>
      <c r="M77" s="72"/>
      <c r="N77" s="5"/>
      <c r="O77" s="76"/>
    </row>
    <row r="78" spans="1:254" s="18" customFormat="1" x14ac:dyDescent="0.25">
      <c r="A78" s="32"/>
      <c r="B78" s="32"/>
      <c r="C78" s="32"/>
      <c r="D78" s="32"/>
      <c r="E78" s="32"/>
      <c r="F78" s="60"/>
      <c r="G78" s="60"/>
      <c r="H78" s="32"/>
      <c r="I78" s="32"/>
      <c r="J78" s="66"/>
      <c r="K78" s="66"/>
    </row>
    <row r="79" spans="1:254" s="18" customFormat="1" x14ac:dyDescent="0.25">
      <c r="A79" s="32"/>
      <c r="B79" s="32"/>
      <c r="C79" s="32"/>
      <c r="D79" s="32"/>
      <c r="E79" s="32"/>
      <c r="F79" s="60"/>
      <c r="G79" s="60"/>
      <c r="H79" s="32"/>
      <c r="I79" s="32"/>
      <c r="J79" s="66"/>
      <c r="K79" s="66"/>
    </row>
    <row r="80" spans="1:254" s="18" customFormat="1" x14ac:dyDescent="0.25">
      <c r="A80" s="32"/>
      <c r="B80" s="32"/>
      <c r="C80" s="32"/>
      <c r="D80" s="32"/>
      <c r="E80" s="32"/>
      <c r="F80" s="60"/>
      <c r="G80" s="60"/>
      <c r="H80" s="32"/>
      <c r="I80" s="32"/>
      <c r="J80" s="66"/>
      <c r="K80" s="66"/>
    </row>
    <row r="81" spans="1:13" s="18" customFormat="1" x14ac:dyDescent="0.25">
      <c r="A81" s="32"/>
      <c r="B81" s="32"/>
      <c r="C81" s="32"/>
      <c r="D81" s="32"/>
      <c r="E81" s="32"/>
      <c r="F81" s="60"/>
      <c r="G81" s="60"/>
      <c r="H81" s="32"/>
      <c r="I81" s="32"/>
      <c r="J81" s="66"/>
      <c r="K81" s="66"/>
    </row>
    <row r="82" spans="1:13" s="18" customFormat="1" x14ac:dyDescent="0.25">
      <c r="A82" s="32"/>
      <c r="B82" s="32"/>
      <c r="C82" s="32"/>
      <c r="D82" s="32"/>
      <c r="E82" s="32"/>
      <c r="F82" s="60"/>
      <c r="G82" s="60"/>
      <c r="H82" s="32"/>
      <c r="I82" s="32"/>
      <c r="J82" s="66"/>
      <c r="K82" s="66"/>
    </row>
    <row r="83" spans="1:13" s="18" customFormat="1" x14ac:dyDescent="0.25">
      <c r="A83" s="32"/>
      <c r="B83" s="32"/>
      <c r="C83" s="32"/>
      <c r="D83" s="32"/>
      <c r="E83" s="32"/>
      <c r="F83" s="60"/>
      <c r="G83" s="60"/>
      <c r="H83" s="32"/>
      <c r="I83" s="32"/>
      <c r="J83" s="66"/>
      <c r="K83" s="66"/>
    </row>
    <row r="84" spans="1:13" s="18" customFormat="1" x14ac:dyDescent="0.25">
      <c r="A84" s="32"/>
      <c r="B84" s="32"/>
      <c r="C84" s="32"/>
      <c r="D84" s="32"/>
      <c r="E84" s="32"/>
      <c r="F84" s="60"/>
      <c r="G84" s="60"/>
      <c r="H84" s="32"/>
      <c r="I84" s="32"/>
      <c r="J84" s="66"/>
      <c r="K84" s="66"/>
    </row>
    <row r="85" spans="1:13" s="18" customFormat="1" x14ac:dyDescent="0.25">
      <c r="A85" s="23"/>
      <c r="B85" s="24"/>
      <c r="C85" s="24"/>
      <c r="D85" s="25"/>
      <c r="E85" s="26"/>
      <c r="F85" s="29"/>
      <c r="G85" s="29"/>
      <c r="H85" s="27"/>
      <c r="I85" s="24"/>
      <c r="J85" s="67"/>
      <c r="K85" s="67"/>
      <c r="L85" s="24"/>
      <c r="M85" s="24"/>
    </row>
    <row r="86" spans="1:13" s="18" customFormat="1" x14ac:dyDescent="0.25">
      <c r="A86" s="24"/>
      <c r="B86" s="24"/>
      <c r="C86" s="24"/>
      <c r="D86" s="25"/>
      <c r="E86" s="26"/>
      <c r="F86" s="29"/>
      <c r="G86" s="29"/>
      <c r="H86" s="19"/>
      <c r="I86" s="19"/>
      <c r="J86" s="68"/>
      <c r="K86" s="68"/>
      <c r="L86" s="19"/>
      <c r="M86" s="19"/>
    </row>
    <row r="87" spans="1:13" s="18" customFormat="1" ht="18" x14ac:dyDescent="0.35">
      <c r="A87" s="24"/>
      <c r="B87" s="24"/>
      <c r="C87" s="24"/>
      <c r="D87" s="25"/>
      <c r="E87" s="26"/>
      <c r="F87" s="29"/>
      <c r="G87" s="29"/>
      <c r="H87" s="28"/>
      <c r="I87" s="19"/>
      <c r="J87" s="40"/>
      <c r="K87" s="68"/>
      <c r="L87" s="19"/>
      <c r="M87" s="19"/>
    </row>
    <row r="88" spans="1:13" s="24" customFormat="1" x14ac:dyDescent="0.25">
      <c r="D88" s="25"/>
      <c r="E88" s="26"/>
      <c r="F88" s="29"/>
      <c r="G88" s="29"/>
      <c r="H88" s="19"/>
      <c r="I88" s="19"/>
      <c r="J88" s="68"/>
      <c r="K88" s="68"/>
      <c r="L88" s="19"/>
      <c r="M88" s="19"/>
    </row>
    <row r="89" spans="1:13" x14ac:dyDescent="0.25">
      <c r="A89" s="24"/>
      <c r="B89" s="24"/>
      <c r="C89" s="24"/>
      <c r="D89" s="25"/>
      <c r="E89" s="26"/>
      <c r="F89" s="29"/>
      <c r="G89" s="29"/>
    </row>
    <row r="90" spans="1:13" x14ac:dyDescent="0.25">
      <c r="A90" s="24"/>
      <c r="B90" s="24"/>
      <c r="C90" s="24"/>
      <c r="D90" s="25"/>
      <c r="E90" s="26"/>
      <c r="F90" s="29"/>
      <c r="G90" s="29"/>
    </row>
    <row r="91" spans="1:13" x14ac:dyDescent="0.25">
      <c r="A91" s="24"/>
      <c r="B91" s="24"/>
      <c r="C91" s="24"/>
      <c r="D91" s="25"/>
      <c r="E91" s="26"/>
      <c r="F91" s="29"/>
      <c r="G91" s="29"/>
    </row>
    <row r="92" spans="1:13" x14ac:dyDescent="0.25">
      <c r="A92" s="24"/>
      <c r="B92" s="24"/>
      <c r="C92" s="24"/>
      <c r="D92" s="25"/>
      <c r="E92" s="26"/>
      <c r="F92" s="29"/>
      <c r="G92" s="29"/>
    </row>
    <row r="93" spans="1:13" x14ac:dyDescent="0.25">
      <c r="A93" s="24"/>
      <c r="B93" s="24"/>
      <c r="D93" s="25"/>
      <c r="E93" s="26"/>
      <c r="F93" s="29"/>
      <c r="G93" s="29"/>
    </row>
    <row r="94" spans="1:13" x14ac:dyDescent="0.25">
      <c r="A94" s="24"/>
      <c r="B94" s="24"/>
      <c r="C94" s="24"/>
      <c r="D94" s="25"/>
      <c r="E94" s="26"/>
      <c r="F94" s="29"/>
      <c r="G94" s="29"/>
    </row>
    <row r="95" spans="1:13" x14ac:dyDescent="0.25">
      <c r="A95" s="24"/>
      <c r="B95" s="24"/>
      <c r="C95" s="24"/>
      <c r="D95" s="25"/>
      <c r="E95" s="26"/>
      <c r="F95" s="29"/>
      <c r="G95" s="29"/>
    </row>
    <row r="96" spans="1:13" x14ac:dyDescent="0.25">
      <c r="A96" s="24"/>
      <c r="B96" s="24"/>
      <c r="C96" s="24"/>
      <c r="D96" s="25"/>
      <c r="E96" s="26"/>
      <c r="F96" s="29"/>
      <c r="G96" s="29"/>
    </row>
    <row r="97" spans="1:7" x14ac:dyDescent="0.25">
      <c r="A97" s="24"/>
      <c r="B97" s="24"/>
      <c r="C97" s="24"/>
      <c r="D97" s="25"/>
      <c r="E97" s="26"/>
      <c r="F97" s="29"/>
      <c r="G97" s="29"/>
    </row>
    <row r="98" spans="1:7" x14ac:dyDescent="0.25">
      <c r="A98" s="24"/>
      <c r="B98" s="24"/>
      <c r="C98" s="24"/>
      <c r="D98" s="25"/>
      <c r="E98" s="26"/>
      <c r="F98" s="29"/>
      <c r="G98" s="29"/>
    </row>
    <row r="99" spans="1:7" x14ac:dyDescent="0.25">
      <c r="A99" s="24"/>
      <c r="B99" s="24"/>
      <c r="C99" s="24"/>
      <c r="D99" s="25"/>
      <c r="E99" s="26"/>
      <c r="F99" s="29"/>
      <c r="G99" s="29"/>
    </row>
    <row r="100" spans="1:7" x14ac:dyDescent="0.25">
      <c r="A100" s="24"/>
      <c r="B100" s="24"/>
      <c r="C100" s="24"/>
      <c r="D100" s="25"/>
      <c r="E100" s="26"/>
      <c r="F100" s="29"/>
      <c r="G100" s="29"/>
    </row>
    <row r="101" spans="1:7" x14ac:dyDescent="0.25">
      <c r="A101" s="24"/>
      <c r="B101" s="24"/>
      <c r="C101" s="24"/>
      <c r="D101" s="25"/>
      <c r="E101" s="26"/>
      <c r="F101" s="29"/>
      <c r="G101" s="29"/>
    </row>
    <row r="102" spans="1:7" x14ac:dyDescent="0.25">
      <c r="A102" s="24"/>
      <c r="B102" s="24"/>
      <c r="C102" s="24"/>
      <c r="D102" s="25"/>
      <c r="E102" s="26"/>
      <c r="F102" s="29"/>
      <c r="G102" s="29"/>
    </row>
    <row r="103" spans="1:7" x14ac:dyDescent="0.25">
      <c r="A103" s="24"/>
      <c r="B103" s="24"/>
      <c r="C103" s="24"/>
      <c r="D103" s="25"/>
      <c r="E103" s="26"/>
      <c r="F103" s="29"/>
      <c r="G103" s="29"/>
    </row>
    <row r="104" spans="1:7" x14ac:dyDescent="0.25">
      <c r="A104" s="24"/>
      <c r="B104" s="24"/>
      <c r="C104" s="24"/>
      <c r="D104" s="25"/>
      <c r="E104" s="29"/>
      <c r="F104" s="29"/>
      <c r="G104" s="29"/>
    </row>
    <row r="105" spans="1:7" x14ac:dyDescent="0.25">
      <c r="A105" s="24"/>
      <c r="B105" s="24"/>
      <c r="C105" s="24"/>
      <c r="D105" s="25"/>
      <c r="E105" s="29"/>
      <c r="F105" s="29"/>
      <c r="G105" s="29"/>
    </row>
    <row r="106" spans="1:7" x14ac:dyDescent="0.25">
      <c r="A106" s="24"/>
      <c r="B106" s="24"/>
      <c r="C106" s="24"/>
      <c r="D106" s="25"/>
      <c r="E106" s="29"/>
      <c r="F106" s="29"/>
      <c r="G106" s="29"/>
    </row>
    <row r="107" spans="1:7" x14ac:dyDescent="0.25">
      <c r="A107" s="24"/>
      <c r="B107" s="24"/>
      <c r="C107" s="24"/>
      <c r="D107" s="25"/>
      <c r="E107" s="29"/>
      <c r="F107" s="29"/>
      <c r="G107" s="29"/>
    </row>
    <row r="108" spans="1:7" x14ac:dyDescent="0.25">
      <c r="A108" s="24"/>
      <c r="B108" s="24"/>
      <c r="C108" s="24"/>
      <c r="D108" s="25"/>
      <c r="E108" s="29"/>
      <c r="F108" s="29"/>
      <c r="G108" s="29"/>
    </row>
    <row r="109" spans="1:7" x14ac:dyDescent="0.25">
      <c r="A109" s="24"/>
      <c r="B109" s="24"/>
      <c r="C109" s="24"/>
      <c r="D109" s="25"/>
      <c r="E109" s="29"/>
      <c r="F109" s="29"/>
      <c r="G109" s="29"/>
    </row>
    <row r="110" spans="1:7" x14ac:dyDescent="0.25">
      <c r="A110" s="24"/>
      <c r="B110" s="24"/>
      <c r="C110" s="24"/>
      <c r="D110" s="25"/>
      <c r="E110" s="29"/>
      <c r="F110" s="29"/>
      <c r="G110" s="29"/>
    </row>
    <row r="111" spans="1:7" x14ac:dyDescent="0.25">
      <c r="A111" s="24"/>
      <c r="B111" s="24"/>
      <c r="C111" s="24"/>
      <c r="D111" s="25"/>
      <c r="E111" s="29"/>
      <c r="F111" s="29"/>
      <c r="G111" s="29"/>
    </row>
    <row r="112" spans="1:7" x14ac:dyDescent="0.25">
      <c r="A112" s="24"/>
      <c r="B112" s="24"/>
      <c r="C112" s="24"/>
      <c r="D112" s="25"/>
      <c r="E112" s="29"/>
      <c r="F112" s="29"/>
      <c r="G112" s="29"/>
    </row>
    <row r="113" spans="1:7" x14ac:dyDescent="0.25">
      <c r="A113" s="24"/>
      <c r="B113" s="24"/>
      <c r="C113" s="24"/>
      <c r="D113" s="25"/>
      <c r="E113" s="29"/>
      <c r="F113" s="29"/>
      <c r="G113" s="29"/>
    </row>
    <row r="114" spans="1:7" x14ac:dyDescent="0.25">
      <c r="A114" s="24"/>
      <c r="B114" s="24"/>
      <c r="C114" s="24"/>
      <c r="D114" s="25"/>
      <c r="E114" s="29"/>
      <c r="F114" s="29"/>
      <c r="G114" s="29"/>
    </row>
    <row r="115" spans="1:7" x14ac:dyDescent="0.25">
      <c r="A115" s="24"/>
      <c r="B115" s="24"/>
      <c r="C115" s="24"/>
      <c r="D115" s="25"/>
      <c r="E115" s="29"/>
      <c r="F115" s="29"/>
      <c r="G115" s="29"/>
    </row>
    <row r="116" spans="1:7" x14ac:dyDescent="0.25">
      <c r="A116" s="24"/>
      <c r="B116" s="24"/>
      <c r="C116" s="24"/>
      <c r="D116" s="25"/>
      <c r="E116" s="29"/>
      <c r="F116" s="29"/>
      <c r="G116" s="29"/>
    </row>
    <row r="117" spans="1:7" x14ac:dyDescent="0.25">
      <c r="A117" s="24"/>
      <c r="B117" s="24"/>
      <c r="C117" s="24"/>
      <c r="D117" s="25"/>
      <c r="E117" s="29"/>
      <c r="F117" s="29"/>
      <c r="G117" s="29"/>
    </row>
    <row r="118" spans="1:7" x14ac:dyDescent="0.25">
      <c r="A118" s="24"/>
      <c r="B118" s="24"/>
      <c r="C118" s="24"/>
      <c r="D118" s="25"/>
      <c r="E118" s="29"/>
      <c r="F118" s="29"/>
      <c r="G118" s="29"/>
    </row>
    <row r="119" spans="1:7" x14ac:dyDescent="0.25">
      <c r="A119" s="24"/>
      <c r="B119" s="24"/>
      <c r="C119" s="24"/>
      <c r="D119" s="25"/>
      <c r="E119" s="29"/>
      <c r="F119" s="29"/>
      <c r="G119" s="29"/>
    </row>
    <row r="120" spans="1:7" x14ac:dyDescent="0.25">
      <c r="A120" s="24"/>
      <c r="B120" s="24"/>
      <c r="C120" s="24"/>
      <c r="D120" s="25"/>
      <c r="E120" s="29"/>
      <c r="F120" s="29"/>
      <c r="G120" s="29"/>
    </row>
    <row r="121" spans="1:7" x14ac:dyDescent="0.25">
      <c r="A121" s="24"/>
      <c r="B121" s="24"/>
      <c r="C121" s="24"/>
      <c r="D121" s="25"/>
      <c r="E121" s="29"/>
      <c r="F121" s="29"/>
      <c r="G121" s="29"/>
    </row>
    <row r="122" spans="1:7" x14ac:dyDescent="0.25">
      <c r="A122" s="24"/>
      <c r="B122" s="24"/>
      <c r="C122" s="24"/>
      <c r="D122" s="25"/>
      <c r="E122" s="29"/>
      <c r="F122" s="29"/>
      <c r="G122" s="29"/>
    </row>
    <row r="123" spans="1:7" x14ac:dyDescent="0.25">
      <c r="A123" s="24"/>
      <c r="B123" s="24"/>
      <c r="C123" s="24"/>
      <c r="D123" s="25"/>
      <c r="E123" s="29"/>
      <c r="F123" s="29"/>
      <c r="G123" s="29"/>
    </row>
    <row r="124" spans="1:7" x14ac:dyDescent="0.25">
      <c r="A124" s="24"/>
      <c r="B124" s="24"/>
      <c r="C124" s="24"/>
      <c r="D124" s="25"/>
      <c r="E124" s="29"/>
      <c r="F124" s="29"/>
      <c r="G124" s="29"/>
    </row>
    <row r="125" spans="1:7" x14ac:dyDescent="0.25">
      <c r="A125" s="24"/>
      <c r="B125" s="24"/>
      <c r="C125" s="24"/>
      <c r="D125" s="25"/>
      <c r="E125" s="29"/>
      <c r="F125" s="29"/>
      <c r="G125" s="29"/>
    </row>
    <row r="126" spans="1:7" x14ac:dyDescent="0.25">
      <c r="A126" s="24"/>
      <c r="B126" s="24"/>
      <c r="C126" s="24"/>
      <c r="D126" s="25"/>
      <c r="E126" s="29"/>
      <c r="F126" s="29"/>
      <c r="G126" s="29"/>
    </row>
    <row r="127" spans="1:7" x14ac:dyDescent="0.25">
      <c r="A127" s="24"/>
      <c r="B127" s="24"/>
      <c r="C127" s="24"/>
      <c r="D127" s="25"/>
      <c r="E127" s="29"/>
      <c r="F127" s="29"/>
      <c r="G127" s="29"/>
    </row>
    <row r="128" spans="1:7" x14ac:dyDescent="0.25">
      <c r="A128" s="24"/>
      <c r="B128" s="24"/>
      <c r="C128" s="24"/>
      <c r="D128" s="25"/>
      <c r="E128" s="29"/>
      <c r="F128" s="29"/>
      <c r="G128" s="29"/>
    </row>
    <row r="129" spans="1:7" x14ac:dyDescent="0.25">
      <c r="A129" s="24"/>
      <c r="B129" s="24"/>
      <c r="C129" s="24"/>
      <c r="D129" s="25"/>
      <c r="E129" s="29"/>
      <c r="F129" s="29"/>
      <c r="G129" s="29"/>
    </row>
    <row r="130" spans="1:7" x14ac:dyDescent="0.25">
      <c r="A130" s="24"/>
      <c r="B130" s="24"/>
      <c r="C130" s="24"/>
      <c r="D130" s="25"/>
      <c r="E130" s="29"/>
      <c r="F130" s="29"/>
      <c r="G130" s="29"/>
    </row>
    <row r="131" spans="1:7" x14ac:dyDescent="0.25">
      <c r="A131" s="24"/>
      <c r="B131" s="24"/>
      <c r="C131" s="24"/>
      <c r="D131" s="25"/>
      <c r="E131" s="29"/>
      <c r="F131" s="29"/>
      <c r="G131" s="29"/>
    </row>
    <row r="132" spans="1:7" x14ac:dyDescent="0.25">
      <c r="A132" s="24"/>
      <c r="B132" s="24"/>
      <c r="C132" s="24"/>
      <c r="D132" s="25"/>
      <c r="E132" s="29"/>
      <c r="F132" s="29"/>
      <c r="G132" s="29"/>
    </row>
    <row r="133" spans="1:7" x14ac:dyDescent="0.25">
      <c r="A133" s="24"/>
      <c r="B133" s="24"/>
      <c r="C133" s="24"/>
      <c r="D133" s="25"/>
      <c r="E133" s="29"/>
      <c r="F133" s="29"/>
      <c r="G133" s="29"/>
    </row>
    <row r="134" spans="1:7" x14ac:dyDescent="0.25">
      <c r="A134" s="24"/>
      <c r="B134" s="24"/>
      <c r="C134" s="24"/>
      <c r="D134" s="25"/>
      <c r="E134" s="29"/>
      <c r="F134" s="29"/>
      <c r="G134" s="29"/>
    </row>
    <row r="135" spans="1:7" x14ac:dyDescent="0.25">
      <c r="A135" s="24"/>
      <c r="B135" s="24"/>
      <c r="C135" s="24"/>
      <c r="D135" s="25"/>
      <c r="E135" s="29"/>
      <c r="F135" s="29"/>
      <c r="G135" s="29"/>
    </row>
    <row r="136" spans="1:7" x14ac:dyDescent="0.25">
      <c r="A136" s="24"/>
      <c r="B136" s="24"/>
      <c r="C136" s="24"/>
      <c r="D136" s="25"/>
      <c r="E136" s="29"/>
      <c r="F136" s="29"/>
      <c r="G136" s="29"/>
    </row>
    <row r="137" spans="1:7" x14ac:dyDescent="0.25">
      <c r="A137" s="24"/>
      <c r="B137" s="24"/>
      <c r="C137" s="24"/>
      <c r="D137" s="25"/>
      <c r="E137" s="29"/>
      <c r="F137" s="29"/>
      <c r="G137" s="29"/>
    </row>
    <row r="138" spans="1:7" x14ac:dyDescent="0.25">
      <c r="A138" s="24"/>
      <c r="B138" s="24"/>
      <c r="C138" s="24"/>
      <c r="D138" s="25"/>
      <c r="E138" s="29"/>
      <c r="F138" s="29"/>
      <c r="G138" s="29"/>
    </row>
    <row r="139" spans="1:7" x14ac:dyDescent="0.25">
      <c r="A139" s="24"/>
      <c r="B139" s="24"/>
      <c r="C139" s="24"/>
      <c r="D139" s="25"/>
      <c r="E139" s="29"/>
      <c r="F139" s="29"/>
      <c r="G139" s="29"/>
    </row>
    <row r="140" spans="1:7" x14ac:dyDescent="0.25">
      <c r="A140" s="24"/>
      <c r="B140" s="24"/>
      <c r="C140" s="24"/>
      <c r="D140" s="25"/>
      <c r="E140" s="29"/>
      <c r="F140" s="29"/>
      <c r="G140" s="29"/>
    </row>
    <row r="141" spans="1:7" x14ac:dyDescent="0.25">
      <c r="A141" s="24"/>
      <c r="B141" s="24"/>
      <c r="C141" s="24"/>
      <c r="D141" s="25"/>
      <c r="E141" s="29"/>
      <c r="F141" s="29"/>
      <c r="G141" s="29"/>
    </row>
    <row r="142" spans="1:7" x14ac:dyDescent="0.25">
      <c r="A142" s="24"/>
      <c r="B142" s="24"/>
      <c r="C142" s="24"/>
      <c r="D142" s="25"/>
      <c r="E142" s="29"/>
      <c r="F142" s="29"/>
      <c r="G142" s="29"/>
    </row>
    <row r="143" spans="1:7" x14ac:dyDescent="0.25">
      <c r="A143" s="24"/>
      <c r="B143" s="24"/>
      <c r="C143" s="24"/>
      <c r="D143" s="25"/>
      <c r="E143" s="29"/>
      <c r="F143" s="29"/>
      <c r="G143" s="29"/>
    </row>
    <row r="144" spans="1:7" x14ac:dyDescent="0.25">
      <c r="A144" s="24"/>
      <c r="B144" s="24"/>
      <c r="C144" s="24"/>
      <c r="D144" s="25"/>
      <c r="E144" s="29"/>
      <c r="F144" s="29"/>
      <c r="G144" s="29"/>
    </row>
    <row r="145" spans="1:7" x14ac:dyDescent="0.25">
      <c r="A145" s="24"/>
      <c r="B145" s="24"/>
      <c r="C145" s="24"/>
      <c r="D145" s="25"/>
      <c r="E145" s="29"/>
      <c r="F145" s="29"/>
      <c r="G145" s="29"/>
    </row>
    <row r="146" spans="1:7" x14ac:dyDescent="0.25">
      <c r="A146" s="24"/>
      <c r="B146" s="24"/>
      <c r="C146" s="24"/>
      <c r="D146" s="25"/>
      <c r="E146" s="29"/>
      <c r="F146" s="29"/>
      <c r="G146" s="29"/>
    </row>
    <row r="147" spans="1:7" x14ac:dyDescent="0.25">
      <c r="A147" s="24"/>
      <c r="B147" s="24"/>
      <c r="C147" s="24"/>
      <c r="D147" s="25"/>
      <c r="E147" s="29"/>
      <c r="F147" s="29"/>
      <c r="G147" s="29"/>
    </row>
    <row r="148" spans="1:7" x14ac:dyDescent="0.25">
      <c r="A148" s="24"/>
      <c r="B148" s="24"/>
      <c r="C148" s="24"/>
      <c r="D148" s="25"/>
      <c r="E148" s="29"/>
      <c r="F148" s="29"/>
      <c r="G148" s="29"/>
    </row>
    <row r="149" spans="1:7" x14ac:dyDescent="0.25">
      <c r="A149" s="24"/>
      <c r="B149" s="24"/>
      <c r="C149" s="24"/>
      <c r="D149" s="25"/>
      <c r="E149" s="29"/>
      <c r="F149" s="29"/>
      <c r="G149" s="29"/>
    </row>
    <row r="150" spans="1:7" x14ac:dyDescent="0.25">
      <c r="A150" s="24"/>
      <c r="B150" s="24"/>
      <c r="C150" s="24"/>
      <c r="D150" s="25"/>
      <c r="E150" s="29"/>
      <c r="F150" s="29"/>
      <c r="G150" s="29"/>
    </row>
    <row r="151" spans="1:7" x14ac:dyDescent="0.25">
      <c r="A151" s="24"/>
      <c r="B151" s="24"/>
      <c r="C151" s="24"/>
      <c r="D151" s="25"/>
      <c r="E151" s="29"/>
      <c r="F151" s="29"/>
      <c r="G151" s="29"/>
    </row>
    <row r="152" spans="1:7" x14ac:dyDescent="0.25">
      <c r="A152" s="24"/>
      <c r="B152" s="24"/>
      <c r="C152" s="24"/>
      <c r="D152" s="25"/>
      <c r="E152" s="29"/>
      <c r="F152" s="29"/>
      <c r="G152" s="29"/>
    </row>
    <row r="153" spans="1:7" x14ac:dyDescent="0.25">
      <c r="A153" s="24"/>
      <c r="B153" s="24"/>
      <c r="C153" s="24"/>
      <c r="D153" s="25"/>
      <c r="E153" s="29"/>
      <c r="F153" s="29"/>
      <c r="G153" s="29"/>
    </row>
    <row r="154" spans="1:7" x14ac:dyDescent="0.25">
      <c r="A154" s="24"/>
      <c r="B154" s="24"/>
      <c r="C154" s="24"/>
      <c r="D154" s="25"/>
      <c r="E154" s="29"/>
      <c r="F154" s="29"/>
      <c r="G154" s="29"/>
    </row>
    <row r="155" spans="1:7" x14ac:dyDescent="0.25">
      <c r="A155" s="24"/>
      <c r="B155" s="24"/>
      <c r="C155" s="24"/>
      <c r="D155" s="25"/>
      <c r="E155" s="29"/>
      <c r="F155" s="29"/>
      <c r="G155" s="29"/>
    </row>
    <row r="156" spans="1:7" x14ac:dyDescent="0.25">
      <c r="A156" s="24"/>
      <c r="B156" s="24"/>
      <c r="C156" s="24"/>
      <c r="D156" s="25"/>
      <c r="E156" s="29"/>
      <c r="F156" s="29"/>
      <c r="G156" s="29"/>
    </row>
    <row r="157" spans="1:7" x14ac:dyDescent="0.25">
      <c r="A157" s="24"/>
      <c r="B157" s="24"/>
      <c r="C157" s="24"/>
      <c r="D157" s="25"/>
      <c r="E157" s="29"/>
      <c r="F157" s="29"/>
      <c r="G157" s="29"/>
    </row>
    <row r="158" spans="1:7" x14ac:dyDescent="0.25">
      <c r="A158" s="24"/>
      <c r="B158" s="24"/>
      <c r="C158" s="24"/>
      <c r="D158" s="25"/>
      <c r="E158" s="29"/>
      <c r="F158" s="29"/>
      <c r="G158" s="29"/>
    </row>
    <row r="159" spans="1:7" x14ac:dyDescent="0.25">
      <c r="A159" s="24"/>
      <c r="B159" s="24"/>
      <c r="C159" s="24"/>
      <c r="D159" s="25"/>
      <c r="E159" s="29"/>
      <c r="F159" s="29"/>
      <c r="G159" s="29"/>
    </row>
    <row r="160" spans="1:7" x14ac:dyDescent="0.25">
      <c r="A160" s="24"/>
      <c r="B160" s="24"/>
      <c r="C160" s="24"/>
      <c r="D160" s="25"/>
      <c r="E160" s="29"/>
      <c r="F160" s="29"/>
      <c r="G160" s="29"/>
    </row>
    <row r="161" spans="1:7" x14ac:dyDescent="0.25">
      <c r="A161" s="24"/>
      <c r="B161" s="24"/>
      <c r="C161" s="24"/>
      <c r="D161" s="25"/>
      <c r="E161" s="29"/>
      <c r="F161" s="29"/>
      <c r="G161" s="29"/>
    </row>
    <row r="162" spans="1:7" x14ac:dyDescent="0.25">
      <c r="A162" s="24"/>
      <c r="B162" s="24"/>
      <c r="C162" s="24"/>
      <c r="D162" s="25"/>
      <c r="E162" s="29"/>
      <c r="F162" s="29"/>
      <c r="G162" s="29"/>
    </row>
    <row r="163" spans="1:7" x14ac:dyDescent="0.25">
      <c r="A163" s="24"/>
      <c r="B163" s="24"/>
      <c r="C163" s="24"/>
      <c r="D163" s="25"/>
      <c r="E163" s="29"/>
      <c r="F163" s="29"/>
      <c r="G163" s="29"/>
    </row>
    <row r="164" spans="1:7" x14ac:dyDescent="0.25">
      <c r="A164" s="24"/>
      <c r="B164" s="24"/>
      <c r="C164" s="24"/>
      <c r="D164" s="25"/>
      <c r="E164" s="29"/>
      <c r="F164" s="29"/>
      <c r="G164" s="29"/>
    </row>
    <row r="165" spans="1:7" x14ac:dyDescent="0.25">
      <c r="A165" s="24"/>
      <c r="B165" s="24"/>
      <c r="C165" s="24"/>
      <c r="D165" s="25"/>
      <c r="E165" s="29"/>
      <c r="F165" s="29"/>
      <c r="G165" s="29"/>
    </row>
    <row r="166" spans="1:7" x14ac:dyDescent="0.25">
      <c r="A166" s="24"/>
      <c r="B166" s="24"/>
      <c r="C166" s="24"/>
      <c r="D166" s="25"/>
      <c r="E166" s="29"/>
      <c r="F166" s="29"/>
      <c r="G166" s="29"/>
    </row>
    <row r="167" spans="1:7" x14ac:dyDescent="0.25">
      <c r="A167" s="24"/>
      <c r="B167" s="24"/>
      <c r="C167" s="24"/>
      <c r="D167" s="25"/>
      <c r="E167" s="29"/>
      <c r="F167" s="29"/>
      <c r="G167" s="29"/>
    </row>
    <row r="168" spans="1:7" x14ac:dyDescent="0.25">
      <c r="A168" s="24"/>
      <c r="B168" s="24"/>
      <c r="C168" s="24"/>
      <c r="D168" s="25"/>
      <c r="E168" s="29"/>
      <c r="F168" s="29"/>
      <c r="G168" s="29"/>
    </row>
    <row r="169" spans="1:7" x14ac:dyDescent="0.25">
      <c r="A169" s="24"/>
      <c r="B169" s="24"/>
      <c r="C169" s="24"/>
      <c r="D169" s="25"/>
      <c r="E169" s="29"/>
      <c r="F169" s="29"/>
      <c r="G169" s="29"/>
    </row>
    <row r="170" spans="1:7" x14ac:dyDescent="0.25">
      <c r="D170" s="30"/>
      <c r="E170" s="31"/>
    </row>
    <row r="171" spans="1:7" x14ac:dyDescent="0.25">
      <c r="D171" s="30"/>
      <c r="E171" s="31"/>
    </row>
    <row r="172" spans="1:7" x14ac:dyDescent="0.25">
      <c r="D172" s="30"/>
      <c r="E172" s="31"/>
    </row>
    <row r="173" spans="1:7" x14ac:dyDescent="0.25">
      <c r="D173" s="30"/>
      <c r="E173" s="31"/>
    </row>
    <row r="174" spans="1:7" x14ac:dyDescent="0.25">
      <c r="D174" s="30"/>
      <c r="E174" s="31"/>
    </row>
    <row r="175" spans="1:7" x14ac:dyDescent="0.25">
      <c r="D175" s="30"/>
      <c r="E175" s="31"/>
    </row>
    <row r="176" spans="1:7" x14ac:dyDescent="0.25">
      <c r="D176" s="30"/>
      <c r="E176" s="31"/>
    </row>
    <row r="177" spans="4:5" x14ac:dyDescent="0.25">
      <c r="D177" s="30"/>
      <c r="E177" s="31"/>
    </row>
    <row r="178" spans="4:5" x14ac:dyDescent="0.25">
      <c r="D178" s="30"/>
      <c r="E178" s="31"/>
    </row>
    <row r="179" spans="4:5" x14ac:dyDescent="0.25">
      <c r="D179" s="30"/>
      <c r="E179" s="31"/>
    </row>
    <row r="180" spans="4:5" x14ac:dyDescent="0.25">
      <c r="D180" s="30"/>
      <c r="E180" s="31"/>
    </row>
    <row r="181" spans="4:5" x14ac:dyDescent="0.25">
      <c r="D181" s="30"/>
      <c r="E181" s="31"/>
    </row>
    <row r="182" spans="4:5" x14ac:dyDescent="0.25">
      <c r="D182" s="30"/>
      <c r="E182" s="31"/>
    </row>
    <row r="183" spans="4:5" x14ac:dyDescent="0.25">
      <c r="D183" s="30"/>
      <c r="E183" s="31"/>
    </row>
    <row r="184" spans="4:5" x14ac:dyDescent="0.25">
      <c r="D184" s="30"/>
      <c r="E184" s="31"/>
    </row>
    <row r="185" spans="4:5" x14ac:dyDescent="0.25">
      <c r="D185" s="30"/>
      <c r="E185" s="31"/>
    </row>
    <row r="186" spans="4:5" x14ac:dyDescent="0.25">
      <c r="D186" s="30"/>
      <c r="E186" s="31"/>
    </row>
    <row r="187" spans="4:5" x14ac:dyDescent="0.25">
      <c r="D187" s="30"/>
      <c r="E187" s="31"/>
    </row>
    <row r="188" spans="4:5" x14ac:dyDescent="0.25">
      <c r="D188" s="30"/>
      <c r="E188" s="31"/>
    </row>
    <row r="189" spans="4:5" x14ac:dyDescent="0.25">
      <c r="D189" s="30"/>
      <c r="E189" s="31"/>
    </row>
    <row r="190" spans="4:5" x14ac:dyDescent="0.25">
      <c r="D190" s="30"/>
      <c r="E190" s="31"/>
    </row>
    <row r="191" spans="4:5" x14ac:dyDescent="0.25">
      <c r="D191" s="30"/>
      <c r="E191" s="31"/>
    </row>
    <row r="192" spans="4:5" x14ac:dyDescent="0.25">
      <c r="D192" s="30"/>
      <c r="E192" s="31"/>
    </row>
    <row r="193" spans="4:5" x14ac:dyDescent="0.25">
      <c r="D193" s="30"/>
      <c r="E193" s="31"/>
    </row>
    <row r="194" spans="4:5" x14ac:dyDescent="0.25">
      <c r="D194" s="30"/>
      <c r="E194" s="31"/>
    </row>
    <row r="195" spans="4:5" x14ac:dyDescent="0.25">
      <c r="D195" s="30"/>
      <c r="E195" s="31"/>
    </row>
    <row r="196" spans="4:5" x14ac:dyDescent="0.25">
      <c r="D196" s="30"/>
      <c r="E196" s="31"/>
    </row>
    <row r="197" spans="4:5" x14ac:dyDescent="0.25">
      <c r="D197" s="30"/>
      <c r="E197" s="31"/>
    </row>
    <row r="198" spans="4:5" x14ac:dyDescent="0.25">
      <c r="D198" s="30"/>
      <c r="E198" s="31"/>
    </row>
    <row r="199" spans="4:5" x14ac:dyDescent="0.25">
      <c r="D199" s="30"/>
      <c r="E199" s="31"/>
    </row>
    <row r="200" spans="4:5" x14ac:dyDescent="0.25">
      <c r="D200" s="30"/>
      <c r="E200" s="31"/>
    </row>
    <row r="201" spans="4:5" x14ac:dyDescent="0.25">
      <c r="D201" s="30"/>
      <c r="E201" s="31"/>
    </row>
    <row r="202" spans="4:5" x14ac:dyDescent="0.25">
      <c r="D202" s="30"/>
      <c r="E202" s="31"/>
    </row>
    <row r="203" spans="4:5" x14ac:dyDescent="0.25">
      <c r="D203" s="30"/>
      <c r="E203" s="31"/>
    </row>
    <row r="204" spans="4:5" x14ac:dyDescent="0.25">
      <c r="D204" s="30"/>
      <c r="E204" s="31"/>
    </row>
    <row r="205" spans="4:5" x14ac:dyDescent="0.25">
      <c r="D205" s="30"/>
      <c r="E205" s="31"/>
    </row>
    <row r="206" spans="4:5" x14ac:dyDescent="0.25">
      <c r="D206" s="30"/>
      <c r="E206" s="31"/>
    </row>
    <row r="207" spans="4:5" x14ac:dyDescent="0.25">
      <c r="D207" s="30"/>
      <c r="E207" s="31"/>
    </row>
    <row r="208" spans="4:5" x14ac:dyDescent="0.25">
      <c r="D208" s="30"/>
      <c r="E208" s="31"/>
    </row>
    <row r="209" spans="4:5" x14ac:dyDescent="0.25">
      <c r="D209" s="30"/>
      <c r="E209" s="31"/>
    </row>
    <row r="210" spans="4:5" x14ac:dyDescent="0.25">
      <c r="D210" s="30"/>
      <c r="E210" s="31"/>
    </row>
    <row r="211" spans="4:5" x14ac:dyDescent="0.25">
      <c r="D211" s="30"/>
      <c r="E211" s="31"/>
    </row>
    <row r="212" spans="4:5" x14ac:dyDescent="0.25">
      <c r="D212" s="30"/>
      <c r="E212" s="31"/>
    </row>
    <row r="213" spans="4:5" x14ac:dyDescent="0.25">
      <c r="D213" s="30"/>
      <c r="E213" s="31"/>
    </row>
    <row r="214" spans="4:5" x14ac:dyDescent="0.25">
      <c r="D214" s="30"/>
      <c r="E214" s="31"/>
    </row>
    <row r="215" spans="4:5" x14ac:dyDescent="0.25">
      <c r="D215" s="30"/>
      <c r="E215" s="31"/>
    </row>
    <row r="216" spans="4:5" x14ac:dyDescent="0.25">
      <c r="D216" s="30"/>
      <c r="E216" s="31"/>
    </row>
    <row r="217" spans="4:5" x14ac:dyDescent="0.25">
      <c r="D217" s="30"/>
      <c r="E217" s="31"/>
    </row>
    <row r="218" spans="4:5" x14ac:dyDescent="0.25">
      <c r="D218" s="30"/>
      <c r="E218" s="31"/>
    </row>
    <row r="219" spans="4:5" x14ac:dyDescent="0.25">
      <c r="D219" s="30"/>
      <c r="E219" s="31"/>
    </row>
    <row r="220" spans="4:5" x14ac:dyDescent="0.25">
      <c r="D220" s="30"/>
      <c r="E220" s="31"/>
    </row>
    <row r="221" spans="4:5" x14ac:dyDescent="0.25">
      <c r="D221" s="30"/>
      <c r="E221" s="31"/>
    </row>
    <row r="222" spans="4:5" x14ac:dyDescent="0.25">
      <c r="D222" s="30"/>
      <c r="E222" s="31"/>
    </row>
    <row r="223" spans="4:5" x14ac:dyDescent="0.25">
      <c r="D223" s="30"/>
      <c r="E223" s="31"/>
    </row>
    <row r="224" spans="4:5" x14ac:dyDescent="0.25">
      <c r="D224" s="30"/>
      <c r="E224" s="31"/>
    </row>
    <row r="225" spans="4:5" x14ac:dyDescent="0.25">
      <c r="D225" s="30"/>
      <c r="E225" s="31"/>
    </row>
    <row r="226" spans="4:5" x14ac:dyDescent="0.25">
      <c r="D226" s="30"/>
      <c r="E226" s="31"/>
    </row>
    <row r="227" spans="4:5" x14ac:dyDescent="0.25">
      <c r="D227" s="30"/>
      <c r="E227" s="31"/>
    </row>
    <row r="228" spans="4:5" x14ac:dyDescent="0.25">
      <c r="D228" s="30"/>
      <c r="E228" s="31"/>
    </row>
    <row r="229" spans="4:5" x14ac:dyDescent="0.25">
      <c r="D229" s="30"/>
      <c r="E229" s="31"/>
    </row>
    <row r="230" spans="4:5" x14ac:dyDescent="0.25">
      <c r="D230" s="30"/>
      <c r="E230" s="31"/>
    </row>
    <row r="231" spans="4:5" x14ac:dyDescent="0.25">
      <c r="D231" s="30"/>
      <c r="E231" s="31"/>
    </row>
    <row r="232" spans="4:5" x14ac:dyDescent="0.25">
      <c r="D232" s="30"/>
      <c r="E232" s="31"/>
    </row>
    <row r="233" spans="4:5" x14ac:dyDescent="0.25">
      <c r="D233" s="30"/>
      <c r="E233" s="31"/>
    </row>
    <row r="234" spans="4:5" x14ac:dyDescent="0.25">
      <c r="D234" s="30"/>
      <c r="E234" s="31"/>
    </row>
    <row r="235" spans="4:5" x14ac:dyDescent="0.25">
      <c r="D235" s="30"/>
      <c r="E235" s="31"/>
    </row>
    <row r="236" spans="4:5" x14ac:dyDescent="0.25">
      <c r="D236" s="30"/>
      <c r="E236" s="31"/>
    </row>
    <row r="237" spans="4:5" x14ac:dyDescent="0.25">
      <c r="D237" s="30"/>
      <c r="E237" s="31"/>
    </row>
    <row r="238" spans="4:5" x14ac:dyDescent="0.25">
      <c r="D238" s="30"/>
      <c r="E238" s="31"/>
    </row>
    <row r="239" spans="4:5" x14ac:dyDescent="0.25">
      <c r="D239" s="30"/>
      <c r="E239" s="31"/>
    </row>
    <row r="240" spans="4:5" x14ac:dyDescent="0.25">
      <c r="D240" s="30"/>
      <c r="E240" s="31"/>
    </row>
    <row r="241" spans="4:5" x14ac:dyDescent="0.25">
      <c r="D241" s="30"/>
      <c r="E241" s="31"/>
    </row>
    <row r="242" spans="4:5" x14ac:dyDescent="0.25">
      <c r="D242" s="30"/>
      <c r="E242" s="31"/>
    </row>
    <row r="243" spans="4:5" x14ac:dyDescent="0.25">
      <c r="D243" s="30"/>
      <c r="E243" s="31"/>
    </row>
    <row r="244" spans="4:5" x14ac:dyDescent="0.25">
      <c r="D244" s="30"/>
      <c r="E244" s="31"/>
    </row>
    <row r="245" spans="4:5" x14ac:dyDescent="0.25">
      <c r="D245" s="30"/>
      <c r="E245" s="31"/>
    </row>
    <row r="246" spans="4:5" x14ac:dyDescent="0.25">
      <c r="D246" s="30"/>
      <c r="E246" s="31"/>
    </row>
    <row r="247" spans="4:5" x14ac:dyDescent="0.25">
      <c r="D247" s="30"/>
      <c r="E247" s="31"/>
    </row>
    <row r="248" spans="4:5" x14ac:dyDescent="0.25">
      <c r="D248" s="30"/>
      <c r="E248" s="31"/>
    </row>
    <row r="249" spans="4:5" x14ac:dyDescent="0.25">
      <c r="D249" s="30"/>
      <c r="E249" s="31"/>
    </row>
    <row r="250" spans="4:5" x14ac:dyDescent="0.25">
      <c r="D250" s="30"/>
      <c r="E250" s="31"/>
    </row>
    <row r="251" spans="4:5" x14ac:dyDescent="0.25">
      <c r="D251" s="30"/>
      <c r="E251" s="31"/>
    </row>
    <row r="252" spans="4:5" x14ac:dyDescent="0.25">
      <c r="D252" s="30"/>
      <c r="E252" s="31"/>
    </row>
    <row r="253" spans="4:5" x14ac:dyDescent="0.25">
      <c r="D253" s="30"/>
      <c r="E253" s="31"/>
    </row>
    <row r="254" spans="4:5" x14ac:dyDescent="0.25">
      <c r="D254" s="30"/>
      <c r="E254" s="31"/>
    </row>
    <row r="255" spans="4:5" x14ac:dyDescent="0.25">
      <c r="D255" s="30"/>
      <c r="E255" s="31"/>
    </row>
    <row r="256" spans="4:5" x14ac:dyDescent="0.25">
      <c r="D256" s="30"/>
      <c r="E256" s="31"/>
    </row>
    <row r="257" spans="4:5" x14ac:dyDescent="0.25">
      <c r="D257" s="30"/>
      <c r="E257" s="31"/>
    </row>
    <row r="258" spans="4:5" x14ac:dyDescent="0.25">
      <c r="D258" s="30"/>
      <c r="E258" s="31"/>
    </row>
    <row r="259" spans="4:5" x14ac:dyDescent="0.25">
      <c r="D259" s="30"/>
      <c r="E259" s="31"/>
    </row>
    <row r="260" spans="4:5" x14ac:dyDescent="0.25">
      <c r="D260" s="30"/>
      <c r="E260" s="31"/>
    </row>
    <row r="261" spans="4:5" x14ac:dyDescent="0.25">
      <c r="D261" s="30"/>
      <c r="E261" s="31"/>
    </row>
    <row r="262" spans="4:5" x14ac:dyDescent="0.25">
      <c r="D262" s="30"/>
      <c r="E262" s="31"/>
    </row>
    <row r="263" spans="4:5" x14ac:dyDescent="0.25">
      <c r="D263" s="30"/>
      <c r="E263" s="31"/>
    </row>
    <row r="264" spans="4:5" x14ac:dyDescent="0.25">
      <c r="D264" s="30"/>
      <c r="E264" s="31"/>
    </row>
    <row r="265" spans="4:5" x14ac:dyDescent="0.25">
      <c r="D265" s="30"/>
      <c r="E265" s="31"/>
    </row>
    <row r="266" spans="4:5" x14ac:dyDescent="0.25">
      <c r="D266" s="30"/>
      <c r="E266" s="31"/>
    </row>
    <row r="267" spans="4:5" x14ac:dyDescent="0.25">
      <c r="D267" s="30"/>
      <c r="E267" s="31"/>
    </row>
    <row r="268" spans="4:5" x14ac:dyDescent="0.25">
      <c r="D268" s="30"/>
      <c r="E268" s="31"/>
    </row>
    <row r="269" spans="4:5" x14ac:dyDescent="0.25">
      <c r="D269" s="30"/>
      <c r="E269" s="31"/>
    </row>
    <row r="270" spans="4:5" x14ac:dyDescent="0.25">
      <c r="D270" s="30"/>
      <c r="E270" s="31"/>
    </row>
    <row r="271" spans="4:5" x14ac:dyDescent="0.25">
      <c r="D271" s="30"/>
      <c r="E271" s="31"/>
    </row>
    <row r="272" spans="4:5" x14ac:dyDescent="0.25">
      <c r="D272" s="30"/>
      <c r="E272" s="31"/>
    </row>
    <row r="273" spans="4:5" x14ac:dyDescent="0.25">
      <c r="D273" s="30"/>
      <c r="E273" s="31"/>
    </row>
    <row r="274" spans="4:5" x14ac:dyDescent="0.25">
      <c r="D274" s="30"/>
      <c r="E274" s="31"/>
    </row>
    <row r="275" spans="4:5" x14ac:dyDescent="0.25">
      <c r="D275" s="30"/>
      <c r="E275" s="31"/>
    </row>
    <row r="276" spans="4:5" x14ac:dyDescent="0.25">
      <c r="D276" s="30"/>
      <c r="E276" s="31"/>
    </row>
    <row r="277" spans="4:5" x14ac:dyDescent="0.25">
      <c r="D277" s="30"/>
      <c r="E277" s="31"/>
    </row>
    <row r="278" spans="4:5" x14ac:dyDescent="0.25">
      <c r="D278" s="30"/>
      <c r="E278" s="31"/>
    </row>
    <row r="279" spans="4:5" x14ac:dyDescent="0.25">
      <c r="D279" s="30"/>
      <c r="E279" s="31"/>
    </row>
    <row r="280" spans="4:5" x14ac:dyDescent="0.25">
      <c r="D280" s="30"/>
      <c r="E280" s="31"/>
    </row>
    <row r="281" spans="4:5" x14ac:dyDescent="0.25">
      <c r="D281" s="30"/>
      <c r="E281" s="31"/>
    </row>
    <row r="282" spans="4:5" x14ac:dyDescent="0.25">
      <c r="D282" s="30"/>
      <c r="E282" s="31"/>
    </row>
    <row r="283" spans="4:5" x14ac:dyDescent="0.25">
      <c r="D283" s="30"/>
      <c r="E283" s="31"/>
    </row>
    <row r="284" spans="4:5" x14ac:dyDescent="0.25">
      <c r="D284" s="30"/>
      <c r="E284" s="31"/>
    </row>
    <row r="285" spans="4:5" x14ac:dyDescent="0.25">
      <c r="D285" s="30"/>
      <c r="E285" s="31"/>
    </row>
    <row r="286" spans="4:5" x14ac:dyDescent="0.25">
      <c r="D286" s="30"/>
      <c r="E286" s="31"/>
    </row>
    <row r="287" spans="4:5" x14ac:dyDescent="0.25">
      <c r="D287" s="30"/>
      <c r="E287" s="31"/>
    </row>
    <row r="288" spans="4:5" x14ac:dyDescent="0.25">
      <c r="D288" s="30"/>
      <c r="E288" s="31"/>
    </row>
    <row r="289" spans="4:5" x14ac:dyDescent="0.25">
      <c r="D289" s="30"/>
      <c r="E289" s="31"/>
    </row>
    <row r="290" spans="4:5" x14ac:dyDescent="0.25">
      <c r="D290" s="30"/>
      <c r="E290" s="31"/>
    </row>
    <row r="291" spans="4:5" x14ac:dyDescent="0.25">
      <c r="D291" s="30"/>
      <c r="E291" s="31"/>
    </row>
    <row r="292" spans="4:5" x14ac:dyDescent="0.25">
      <c r="D292" s="30"/>
      <c r="E292" s="31"/>
    </row>
    <row r="293" spans="4:5" x14ac:dyDescent="0.25">
      <c r="D293" s="30"/>
      <c r="E293" s="31"/>
    </row>
    <row r="294" spans="4:5" x14ac:dyDescent="0.25">
      <c r="D294" s="30"/>
      <c r="E294" s="31"/>
    </row>
    <row r="295" spans="4:5" x14ac:dyDescent="0.25">
      <c r="D295" s="30"/>
      <c r="E295" s="31"/>
    </row>
    <row r="296" spans="4:5" x14ac:dyDescent="0.25">
      <c r="D296" s="30"/>
      <c r="E296" s="31"/>
    </row>
    <row r="297" spans="4:5" x14ac:dyDescent="0.25">
      <c r="D297" s="30"/>
      <c r="E297" s="31"/>
    </row>
    <row r="298" spans="4:5" x14ac:dyDescent="0.25">
      <c r="D298" s="30"/>
      <c r="E298" s="31"/>
    </row>
    <row r="299" spans="4:5" x14ac:dyDescent="0.25">
      <c r="D299" s="30"/>
      <c r="E299" s="31"/>
    </row>
    <row r="300" spans="4:5" x14ac:dyDescent="0.25">
      <c r="D300" s="30"/>
      <c r="E300" s="31"/>
    </row>
    <row r="301" spans="4:5" x14ac:dyDescent="0.25">
      <c r="D301" s="30"/>
      <c r="E301" s="31"/>
    </row>
    <row r="302" spans="4:5" x14ac:dyDescent="0.25">
      <c r="D302" s="30"/>
      <c r="E302" s="31"/>
    </row>
    <row r="303" spans="4:5" x14ac:dyDescent="0.25">
      <c r="D303" s="30"/>
      <c r="E303" s="31"/>
    </row>
    <row r="304" spans="4:5" x14ac:dyDescent="0.25">
      <c r="D304" s="30"/>
      <c r="E304" s="31"/>
    </row>
    <row r="305" spans="4:5" x14ac:dyDescent="0.25">
      <c r="D305" s="30"/>
      <c r="E305" s="31"/>
    </row>
    <row r="306" spans="4:5" x14ac:dyDescent="0.25">
      <c r="D306" s="30"/>
      <c r="E306" s="31"/>
    </row>
    <row r="307" spans="4:5" x14ac:dyDescent="0.25">
      <c r="D307" s="30"/>
      <c r="E307" s="31"/>
    </row>
    <row r="308" spans="4:5" x14ac:dyDescent="0.25">
      <c r="D308" s="30"/>
      <c r="E308" s="31"/>
    </row>
    <row r="309" spans="4:5" x14ac:dyDescent="0.25">
      <c r="D309" s="30"/>
      <c r="E309" s="31"/>
    </row>
    <row r="310" spans="4:5" x14ac:dyDescent="0.25">
      <c r="D310" s="30"/>
      <c r="E310" s="31"/>
    </row>
    <row r="311" spans="4:5" x14ac:dyDescent="0.25">
      <c r="D311" s="30"/>
      <c r="E311" s="31"/>
    </row>
    <row r="312" spans="4:5" x14ac:dyDescent="0.25">
      <c r="D312" s="30"/>
      <c r="E312" s="31"/>
    </row>
    <row r="313" spans="4:5" x14ac:dyDescent="0.25">
      <c r="D313" s="30"/>
      <c r="E313" s="31"/>
    </row>
    <row r="314" spans="4:5" x14ac:dyDescent="0.25">
      <c r="D314" s="30"/>
      <c r="E314" s="31"/>
    </row>
    <row r="315" spans="4:5" x14ac:dyDescent="0.25">
      <c r="D315" s="30"/>
      <c r="E315" s="31"/>
    </row>
    <row r="316" spans="4:5" x14ac:dyDescent="0.25">
      <c r="D316" s="30"/>
      <c r="E316" s="31"/>
    </row>
    <row r="317" spans="4:5" x14ac:dyDescent="0.25">
      <c r="D317" s="30"/>
      <c r="E317" s="31"/>
    </row>
    <row r="318" spans="4:5" x14ac:dyDescent="0.25">
      <c r="D318" s="30"/>
      <c r="E318" s="31"/>
    </row>
    <row r="319" spans="4:5" x14ac:dyDescent="0.25">
      <c r="D319" s="30"/>
      <c r="E319" s="31"/>
    </row>
    <row r="320" spans="4:5" x14ac:dyDescent="0.25">
      <c r="D320" s="30"/>
      <c r="E320" s="31"/>
    </row>
    <row r="321" spans="4:5" x14ac:dyDescent="0.25">
      <c r="D321" s="30"/>
      <c r="E321" s="31"/>
    </row>
    <row r="322" spans="4:5" x14ac:dyDescent="0.25">
      <c r="D322" s="30"/>
      <c r="E322" s="31"/>
    </row>
    <row r="323" spans="4:5" x14ac:dyDescent="0.25">
      <c r="D323" s="30"/>
      <c r="E323" s="31"/>
    </row>
    <row r="324" spans="4:5" x14ac:dyDescent="0.25">
      <c r="D324" s="30"/>
      <c r="E324" s="31"/>
    </row>
    <row r="325" spans="4:5" x14ac:dyDescent="0.25">
      <c r="D325" s="30"/>
      <c r="E325" s="31"/>
    </row>
    <row r="326" spans="4:5" x14ac:dyDescent="0.25">
      <c r="D326" s="30"/>
      <c r="E326" s="31"/>
    </row>
    <row r="327" spans="4:5" x14ac:dyDescent="0.25">
      <c r="D327" s="30"/>
      <c r="E327" s="31"/>
    </row>
    <row r="328" spans="4:5" x14ac:dyDescent="0.25">
      <c r="D328" s="30"/>
      <c r="E328" s="31"/>
    </row>
    <row r="329" spans="4:5" x14ac:dyDescent="0.25">
      <c r="D329" s="30"/>
      <c r="E329" s="31"/>
    </row>
    <row r="330" spans="4:5" x14ac:dyDescent="0.25">
      <c r="D330" s="30"/>
      <c r="E330" s="31"/>
    </row>
    <row r="331" spans="4:5" x14ac:dyDescent="0.25">
      <c r="D331" s="30"/>
      <c r="E331" s="31"/>
    </row>
    <row r="332" spans="4:5" x14ac:dyDescent="0.25">
      <c r="D332" s="30"/>
      <c r="E332" s="31"/>
    </row>
    <row r="333" spans="4:5" x14ac:dyDescent="0.25">
      <c r="D333" s="30"/>
      <c r="E333" s="31"/>
    </row>
    <row r="334" spans="4:5" x14ac:dyDescent="0.25">
      <c r="D334" s="30"/>
      <c r="E334" s="31"/>
    </row>
    <row r="335" spans="4:5" x14ac:dyDescent="0.25">
      <c r="D335" s="30"/>
      <c r="E335" s="31"/>
    </row>
    <row r="336" spans="4:5" x14ac:dyDescent="0.25">
      <c r="D336" s="30"/>
      <c r="E336" s="31"/>
    </row>
    <row r="337" spans="4:5" x14ac:dyDescent="0.25">
      <c r="D337" s="30"/>
      <c r="E337" s="31"/>
    </row>
    <row r="338" spans="4:5" x14ac:dyDescent="0.25">
      <c r="D338" s="30"/>
      <c r="E338" s="31"/>
    </row>
    <row r="339" spans="4:5" x14ac:dyDescent="0.25">
      <c r="D339" s="30"/>
      <c r="E339" s="31"/>
    </row>
    <row r="340" spans="4:5" x14ac:dyDescent="0.25">
      <c r="D340" s="30"/>
      <c r="E340" s="31"/>
    </row>
    <row r="341" spans="4:5" x14ac:dyDescent="0.25">
      <c r="D341" s="30"/>
      <c r="E341" s="31"/>
    </row>
    <row r="342" spans="4:5" x14ac:dyDescent="0.25">
      <c r="D342" s="30"/>
      <c r="E342" s="31"/>
    </row>
    <row r="343" spans="4:5" x14ac:dyDescent="0.25">
      <c r="D343" s="30"/>
      <c r="E343" s="31"/>
    </row>
    <row r="344" spans="4:5" x14ac:dyDescent="0.25">
      <c r="D344" s="30"/>
      <c r="E344" s="31"/>
    </row>
    <row r="345" spans="4:5" x14ac:dyDescent="0.25">
      <c r="D345" s="30"/>
      <c r="E345" s="31"/>
    </row>
    <row r="346" spans="4:5" x14ac:dyDescent="0.25">
      <c r="D346" s="30"/>
      <c r="E346" s="31"/>
    </row>
    <row r="347" spans="4:5" x14ac:dyDescent="0.25">
      <c r="D347" s="30"/>
      <c r="E347" s="31"/>
    </row>
    <row r="348" spans="4:5" x14ac:dyDescent="0.25">
      <c r="D348" s="30"/>
      <c r="E348" s="31"/>
    </row>
    <row r="349" spans="4:5" x14ac:dyDescent="0.25">
      <c r="D349" s="30"/>
      <c r="E349" s="31"/>
    </row>
    <row r="350" spans="4:5" x14ac:dyDescent="0.25">
      <c r="D350" s="30"/>
      <c r="E350" s="31"/>
    </row>
    <row r="351" spans="4:5" x14ac:dyDescent="0.25">
      <c r="D351" s="30"/>
      <c r="E351" s="31"/>
    </row>
    <row r="352" spans="4:5" x14ac:dyDescent="0.25">
      <c r="D352" s="30"/>
      <c r="E352" s="31"/>
    </row>
    <row r="353" spans="4:5" x14ac:dyDescent="0.25">
      <c r="D353" s="30"/>
      <c r="E353" s="31"/>
    </row>
    <row r="354" spans="4:5" x14ac:dyDescent="0.25">
      <c r="D354" s="30"/>
      <c r="E354" s="31"/>
    </row>
    <row r="355" spans="4:5" x14ac:dyDescent="0.25">
      <c r="D355" s="30"/>
      <c r="E355" s="31"/>
    </row>
    <row r="356" spans="4:5" x14ac:dyDescent="0.25">
      <c r="D356" s="30"/>
      <c r="E356" s="31"/>
    </row>
    <row r="357" spans="4:5" x14ac:dyDescent="0.25">
      <c r="D357" s="30"/>
      <c r="E357" s="31"/>
    </row>
    <row r="358" spans="4:5" x14ac:dyDescent="0.25">
      <c r="D358" s="30"/>
      <c r="E358" s="31"/>
    </row>
    <row r="359" spans="4:5" x14ac:dyDescent="0.25">
      <c r="D359" s="30"/>
      <c r="E359" s="31"/>
    </row>
    <row r="360" spans="4:5" x14ac:dyDescent="0.25">
      <c r="D360" s="30"/>
      <c r="E360" s="31"/>
    </row>
    <row r="361" spans="4:5" x14ac:dyDescent="0.25">
      <c r="D361" s="30"/>
      <c r="E361" s="31"/>
    </row>
    <row r="362" spans="4:5" x14ac:dyDescent="0.25">
      <c r="D362" s="30"/>
      <c r="E362" s="31"/>
    </row>
    <row r="363" spans="4:5" x14ac:dyDescent="0.25">
      <c r="D363" s="30"/>
      <c r="E363" s="31"/>
    </row>
    <row r="364" spans="4:5" x14ac:dyDescent="0.25">
      <c r="D364" s="30"/>
      <c r="E364" s="31"/>
    </row>
    <row r="365" spans="4:5" x14ac:dyDescent="0.25">
      <c r="D365" s="30"/>
      <c r="E365" s="31"/>
    </row>
    <row r="366" spans="4:5" x14ac:dyDescent="0.25">
      <c r="D366" s="30"/>
      <c r="E366" s="31"/>
    </row>
    <row r="367" spans="4:5" x14ac:dyDescent="0.25">
      <c r="D367" s="30"/>
      <c r="E367" s="31"/>
    </row>
    <row r="368" spans="4:5" x14ac:dyDescent="0.25">
      <c r="D368" s="30"/>
      <c r="E368" s="31"/>
    </row>
    <row r="369" spans="4:5" x14ac:dyDescent="0.25">
      <c r="D369" s="30"/>
      <c r="E369" s="31"/>
    </row>
    <row r="370" spans="4:5" x14ac:dyDescent="0.25">
      <c r="D370" s="30"/>
      <c r="E370" s="31"/>
    </row>
    <row r="371" spans="4:5" x14ac:dyDescent="0.25">
      <c r="D371" s="30"/>
      <c r="E371" s="31"/>
    </row>
    <row r="372" spans="4:5" x14ac:dyDescent="0.25">
      <c r="D372" s="30"/>
      <c r="E372" s="31"/>
    </row>
    <row r="373" spans="4:5" x14ac:dyDescent="0.25">
      <c r="D373" s="30"/>
      <c r="E373" s="31"/>
    </row>
    <row r="374" spans="4:5" x14ac:dyDescent="0.25">
      <c r="D374" s="30"/>
      <c r="E374" s="31"/>
    </row>
    <row r="375" spans="4:5" x14ac:dyDescent="0.25">
      <c r="D375" s="30"/>
      <c r="E375" s="31"/>
    </row>
    <row r="376" spans="4:5" x14ac:dyDescent="0.25">
      <c r="D376" s="30"/>
      <c r="E376" s="31"/>
    </row>
    <row r="377" spans="4:5" x14ac:dyDescent="0.25">
      <c r="D377" s="30"/>
      <c r="E377" s="31"/>
    </row>
    <row r="378" spans="4:5" x14ac:dyDescent="0.25">
      <c r="D378" s="30"/>
      <c r="E378" s="31"/>
    </row>
    <row r="379" spans="4:5" x14ac:dyDescent="0.25">
      <c r="D379" s="30"/>
      <c r="E379" s="31"/>
    </row>
    <row r="380" spans="4:5" x14ac:dyDescent="0.25">
      <c r="D380" s="30"/>
      <c r="E380" s="31"/>
    </row>
    <row r="381" spans="4:5" x14ac:dyDescent="0.25">
      <c r="E381" s="31"/>
    </row>
    <row r="382" spans="4:5" x14ac:dyDescent="0.25">
      <c r="E382" s="31"/>
    </row>
    <row r="383" spans="4:5" x14ac:dyDescent="0.25">
      <c r="E383" s="31"/>
    </row>
    <row r="384" spans="4:5" x14ac:dyDescent="0.25">
      <c r="E384" s="31"/>
    </row>
    <row r="385" spans="5:5" x14ac:dyDescent="0.25">
      <c r="E385" s="31"/>
    </row>
    <row r="386" spans="5:5" x14ac:dyDescent="0.25">
      <c r="E386" s="31"/>
    </row>
    <row r="387" spans="5:5" x14ac:dyDescent="0.25">
      <c r="E387" s="31"/>
    </row>
    <row r="388" spans="5:5" x14ac:dyDescent="0.25">
      <c r="E388" s="31"/>
    </row>
    <row r="389" spans="5:5" x14ac:dyDescent="0.25">
      <c r="E389" s="31"/>
    </row>
    <row r="390" spans="5:5" x14ac:dyDescent="0.25">
      <c r="E390" s="31"/>
    </row>
    <row r="391" spans="5:5" x14ac:dyDescent="0.25">
      <c r="E391" s="31"/>
    </row>
    <row r="392" spans="5:5" x14ac:dyDescent="0.25">
      <c r="E392" s="31"/>
    </row>
    <row r="393" spans="5:5" x14ac:dyDescent="0.25">
      <c r="E393" s="31"/>
    </row>
    <row r="394" spans="5:5" x14ac:dyDescent="0.25">
      <c r="E394" s="31"/>
    </row>
    <row r="395" spans="5:5" x14ac:dyDescent="0.25">
      <c r="E395" s="31"/>
    </row>
    <row r="396" spans="5:5" x14ac:dyDescent="0.25">
      <c r="E396" s="31"/>
    </row>
    <row r="397" spans="5:5" x14ac:dyDescent="0.25">
      <c r="E397" s="31"/>
    </row>
    <row r="398" spans="5:5" x14ac:dyDescent="0.25">
      <c r="E398" s="31"/>
    </row>
    <row r="399" spans="5:5" x14ac:dyDescent="0.25">
      <c r="E399" s="31"/>
    </row>
    <row r="400" spans="5:5" x14ac:dyDescent="0.25">
      <c r="E400" s="31"/>
    </row>
    <row r="401" spans="5:5" x14ac:dyDescent="0.25">
      <c r="E401" s="31"/>
    </row>
    <row r="402" spans="5:5" x14ac:dyDescent="0.25">
      <c r="E402" s="31"/>
    </row>
    <row r="403" spans="5:5" x14ac:dyDescent="0.25">
      <c r="E403" s="31"/>
    </row>
    <row r="404" spans="5:5" x14ac:dyDescent="0.25">
      <c r="E404" s="31"/>
    </row>
    <row r="405" spans="5:5" x14ac:dyDescent="0.25">
      <c r="E405" s="31"/>
    </row>
    <row r="406" spans="5:5" x14ac:dyDescent="0.25">
      <c r="E406" s="31"/>
    </row>
    <row r="407" spans="5:5" x14ac:dyDescent="0.25">
      <c r="E407" s="31"/>
    </row>
    <row r="408" spans="5:5" x14ac:dyDescent="0.25">
      <c r="E408" s="31"/>
    </row>
    <row r="409" spans="5:5" x14ac:dyDescent="0.25">
      <c r="E409" s="31"/>
    </row>
    <row r="410" spans="5:5" x14ac:dyDescent="0.25">
      <c r="E410" s="31"/>
    </row>
    <row r="411" spans="5:5" x14ac:dyDescent="0.25">
      <c r="E411" s="31"/>
    </row>
    <row r="412" spans="5:5" x14ac:dyDescent="0.25">
      <c r="E412" s="31"/>
    </row>
    <row r="413" spans="5:5" x14ac:dyDescent="0.25">
      <c r="E413" s="31"/>
    </row>
    <row r="414" spans="5:5" x14ac:dyDescent="0.25">
      <c r="E414" s="31"/>
    </row>
    <row r="415" spans="5:5" x14ac:dyDescent="0.25">
      <c r="E415" s="31"/>
    </row>
    <row r="416" spans="5:5" x14ac:dyDescent="0.25">
      <c r="E416" s="31"/>
    </row>
    <row r="417" spans="5:5" x14ac:dyDescent="0.25">
      <c r="E417" s="31"/>
    </row>
    <row r="418" spans="5:5" x14ac:dyDescent="0.25">
      <c r="E418" s="31"/>
    </row>
    <row r="419" spans="5:5" x14ac:dyDescent="0.25">
      <c r="E419" s="31"/>
    </row>
    <row r="420" spans="5:5" x14ac:dyDescent="0.25">
      <c r="E420" s="31"/>
    </row>
    <row r="421" spans="5:5" x14ac:dyDescent="0.25">
      <c r="E421" s="31"/>
    </row>
    <row r="422" spans="5:5" x14ac:dyDescent="0.25">
      <c r="E422" s="31"/>
    </row>
    <row r="423" spans="5:5" x14ac:dyDescent="0.25">
      <c r="E423" s="31"/>
    </row>
    <row r="424" spans="5:5" x14ac:dyDescent="0.25">
      <c r="E424" s="31"/>
    </row>
    <row r="425" spans="5:5" x14ac:dyDescent="0.25">
      <c r="E425" s="31"/>
    </row>
    <row r="426" spans="5:5" x14ac:dyDescent="0.25">
      <c r="E426" s="31"/>
    </row>
    <row r="427" spans="5:5" x14ac:dyDescent="0.25">
      <c r="E427" s="31"/>
    </row>
    <row r="428" spans="5:5" x14ac:dyDescent="0.25">
      <c r="E428" s="31"/>
    </row>
    <row r="429" spans="5:5" x14ac:dyDescent="0.25">
      <c r="E429" s="31"/>
    </row>
    <row r="430" spans="5:5" x14ac:dyDescent="0.25">
      <c r="E430" s="31"/>
    </row>
    <row r="431" spans="5:5" x14ac:dyDescent="0.25">
      <c r="E431" s="31"/>
    </row>
    <row r="432" spans="5:5" x14ac:dyDescent="0.25">
      <c r="E432" s="31"/>
    </row>
    <row r="433" spans="5:5" x14ac:dyDescent="0.25">
      <c r="E433" s="31"/>
    </row>
    <row r="434" spans="5:5" x14ac:dyDescent="0.25">
      <c r="E434" s="31"/>
    </row>
    <row r="435" spans="5:5" x14ac:dyDescent="0.25">
      <c r="E435" s="31"/>
    </row>
    <row r="436" spans="5:5" x14ac:dyDescent="0.25">
      <c r="E436" s="31"/>
    </row>
    <row r="437" spans="5:5" x14ac:dyDescent="0.25">
      <c r="E437" s="31"/>
    </row>
    <row r="438" spans="5:5" x14ac:dyDescent="0.25">
      <c r="E438" s="31"/>
    </row>
    <row r="439" spans="5:5" x14ac:dyDescent="0.25">
      <c r="E439" s="31"/>
    </row>
    <row r="440" spans="5:5" x14ac:dyDescent="0.25">
      <c r="E440" s="31"/>
    </row>
    <row r="441" spans="5:5" x14ac:dyDescent="0.25">
      <c r="E441" s="31"/>
    </row>
    <row r="442" spans="5:5" x14ac:dyDescent="0.25">
      <c r="E442" s="31"/>
    </row>
    <row r="443" spans="5:5" x14ac:dyDescent="0.25">
      <c r="E443" s="31"/>
    </row>
    <row r="444" spans="5:5" x14ac:dyDescent="0.25">
      <c r="E444" s="31"/>
    </row>
    <row r="445" spans="5:5" x14ac:dyDescent="0.25">
      <c r="E445" s="31"/>
    </row>
    <row r="446" spans="5:5" x14ac:dyDescent="0.25">
      <c r="E446" s="31"/>
    </row>
    <row r="447" spans="5:5" x14ac:dyDescent="0.25">
      <c r="E447" s="31"/>
    </row>
    <row r="448" spans="5:5" x14ac:dyDescent="0.25">
      <c r="E448" s="31"/>
    </row>
    <row r="449" spans="5:5" x14ac:dyDescent="0.25">
      <c r="E449" s="31"/>
    </row>
    <row r="450" spans="5:5" x14ac:dyDescent="0.25">
      <c r="E450" s="31"/>
    </row>
    <row r="451" spans="5:5" x14ac:dyDescent="0.25">
      <c r="E451" s="31"/>
    </row>
    <row r="452" spans="5:5" x14ac:dyDescent="0.25">
      <c r="E452" s="31"/>
    </row>
    <row r="453" spans="5:5" x14ac:dyDescent="0.25">
      <c r="E453" s="31"/>
    </row>
    <row r="454" spans="5:5" x14ac:dyDescent="0.25">
      <c r="E454" s="31"/>
    </row>
    <row r="455" spans="5:5" x14ac:dyDescent="0.25">
      <c r="E455" s="31"/>
    </row>
    <row r="456" spans="5:5" x14ac:dyDescent="0.25">
      <c r="E456" s="31"/>
    </row>
    <row r="457" spans="5:5" x14ac:dyDescent="0.25">
      <c r="E457" s="31"/>
    </row>
    <row r="458" spans="5:5" x14ac:dyDescent="0.25">
      <c r="E458" s="31"/>
    </row>
    <row r="459" spans="5:5" x14ac:dyDescent="0.25">
      <c r="E459" s="31"/>
    </row>
    <row r="460" spans="5:5" x14ac:dyDescent="0.25">
      <c r="E460" s="31"/>
    </row>
    <row r="461" spans="5:5" x14ac:dyDescent="0.25">
      <c r="E461" s="31"/>
    </row>
    <row r="462" spans="5:5" x14ac:dyDescent="0.25">
      <c r="E462" s="31"/>
    </row>
    <row r="463" spans="5:5" x14ac:dyDescent="0.25">
      <c r="E463" s="31"/>
    </row>
    <row r="464" spans="5:5" x14ac:dyDescent="0.25">
      <c r="E464" s="31"/>
    </row>
    <row r="465" spans="5:5" x14ac:dyDescent="0.25">
      <c r="E465" s="31"/>
    </row>
    <row r="466" spans="5:5" x14ac:dyDescent="0.25">
      <c r="E466" s="31"/>
    </row>
    <row r="467" spans="5:5" x14ac:dyDescent="0.25">
      <c r="E467" s="31"/>
    </row>
    <row r="468" spans="5:5" x14ac:dyDescent="0.25">
      <c r="E468" s="31"/>
    </row>
    <row r="469" spans="5:5" x14ac:dyDescent="0.25">
      <c r="E469" s="31"/>
    </row>
    <row r="470" spans="5:5" x14ac:dyDescent="0.25">
      <c r="E470" s="31"/>
    </row>
    <row r="471" spans="5:5" x14ac:dyDescent="0.25">
      <c r="E471" s="31"/>
    </row>
    <row r="472" spans="5:5" x14ac:dyDescent="0.25">
      <c r="E472" s="31"/>
    </row>
    <row r="473" spans="5:5" x14ac:dyDescent="0.25">
      <c r="E473" s="31"/>
    </row>
    <row r="474" spans="5:5" x14ac:dyDescent="0.25">
      <c r="E474" s="31"/>
    </row>
    <row r="475" spans="5:5" x14ac:dyDescent="0.25">
      <c r="E475" s="31"/>
    </row>
    <row r="476" spans="5:5" x14ac:dyDescent="0.25">
      <c r="E476" s="31"/>
    </row>
    <row r="477" spans="5:5" x14ac:dyDescent="0.25">
      <c r="E477" s="31"/>
    </row>
    <row r="478" spans="5:5" x14ac:dyDescent="0.25">
      <c r="E478" s="31"/>
    </row>
    <row r="479" spans="5:5" x14ac:dyDescent="0.25">
      <c r="E479" s="31"/>
    </row>
    <row r="480" spans="5:5" x14ac:dyDescent="0.25">
      <c r="E480" s="31"/>
    </row>
    <row r="481" spans="5:5" x14ac:dyDescent="0.25">
      <c r="E481" s="31"/>
    </row>
    <row r="482" spans="5:5" x14ac:dyDescent="0.25">
      <c r="E482" s="31"/>
    </row>
    <row r="483" spans="5:5" x14ac:dyDescent="0.25">
      <c r="E483" s="31"/>
    </row>
    <row r="484" spans="5:5" x14ac:dyDescent="0.25">
      <c r="E484" s="31"/>
    </row>
    <row r="485" spans="5:5" x14ac:dyDescent="0.25">
      <c r="E485" s="31"/>
    </row>
    <row r="486" spans="5:5" x14ac:dyDescent="0.25">
      <c r="E486" s="31"/>
    </row>
    <row r="487" spans="5:5" x14ac:dyDescent="0.25">
      <c r="E487" s="31"/>
    </row>
    <row r="488" spans="5:5" x14ac:dyDescent="0.25">
      <c r="E488" s="31"/>
    </row>
    <row r="489" spans="5:5" x14ac:dyDescent="0.25">
      <c r="E489" s="31"/>
    </row>
    <row r="490" spans="5:5" x14ac:dyDescent="0.25">
      <c r="E490" s="31"/>
    </row>
    <row r="491" spans="5:5" x14ac:dyDescent="0.25">
      <c r="E491" s="31"/>
    </row>
    <row r="492" spans="5:5" x14ac:dyDescent="0.25">
      <c r="E492" s="31"/>
    </row>
    <row r="493" spans="5:5" x14ac:dyDescent="0.25">
      <c r="E493" s="31"/>
    </row>
    <row r="494" spans="5:5" x14ac:dyDescent="0.25">
      <c r="E494" s="31"/>
    </row>
    <row r="495" spans="5:5" x14ac:dyDescent="0.25">
      <c r="E495" s="31"/>
    </row>
    <row r="496" spans="5:5" x14ac:dyDescent="0.25">
      <c r="E496" s="31"/>
    </row>
    <row r="497" spans="5:5" x14ac:dyDescent="0.25">
      <c r="E497" s="31"/>
    </row>
    <row r="498" spans="5:5" x14ac:dyDescent="0.25">
      <c r="E498" s="31"/>
    </row>
    <row r="499" spans="5:5" x14ac:dyDescent="0.25">
      <c r="E499" s="31"/>
    </row>
    <row r="500" spans="5:5" x14ac:dyDescent="0.25">
      <c r="E500" s="31"/>
    </row>
    <row r="501" spans="5:5" x14ac:dyDescent="0.25">
      <c r="E501" s="31"/>
    </row>
    <row r="502" spans="5:5" x14ac:dyDescent="0.25">
      <c r="E502" s="31"/>
    </row>
    <row r="503" spans="5:5" x14ac:dyDescent="0.25">
      <c r="E503" s="31"/>
    </row>
    <row r="504" spans="5:5" x14ac:dyDescent="0.25">
      <c r="E504" s="31"/>
    </row>
    <row r="505" spans="5:5" x14ac:dyDescent="0.25">
      <c r="E505" s="31"/>
    </row>
    <row r="506" spans="5:5" x14ac:dyDescent="0.25">
      <c r="E506" s="31"/>
    </row>
    <row r="507" spans="5:5" x14ac:dyDescent="0.25">
      <c r="E507" s="31"/>
    </row>
    <row r="508" spans="5:5" x14ac:dyDescent="0.25">
      <c r="E508" s="31"/>
    </row>
    <row r="509" spans="5:5" x14ac:dyDescent="0.25">
      <c r="E509" s="31"/>
    </row>
    <row r="510" spans="5:5" x14ac:dyDescent="0.25">
      <c r="E510" s="31"/>
    </row>
    <row r="511" spans="5:5" x14ac:dyDescent="0.25">
      <c r="E511" s="31"/>
    </row>
    <row r="512" spans="5:5" x14ac:dyDescent="0.25">
      <c r="E512" s="31"/>
    </row>
    <row r="513" spans="5:5" x14ac:dyDescent="0.25">
      <c r="E513" s="31"/>
    </row>
    <row r="514" spans="5:5" x14ac:dyDescent="0.25">
      <c r="E514" s="31"/>
    </row>
    <row r="515" spans="5:5" x14ac:dyDescent="0.25">
      <c r="E515" s="31"/>
    </row>
    <row r="516" spans="5:5" x14ac:dyDescent="0.25">
      <c r="E516" s="31"/>
    </row>
    <row r="517" spans="5:5" x14ac:dyDescent="0.25">
      <c r="E517" s="31"/>
    </row>
    <row r="518" spans="5:5" x14ac:dyDescent="0.25">
      <c r="E518" s="31"/>
    </row>
    <row r="519" spans="5:5" x14ac:dyDescent="0.25">
      <c r="E519" s="31"/>
    </row>
    <row r="520" spans="5:5" x14ac:dyDescent="0.25">
      <c r="E520" s="31"/>
    </row>
    <row r="521" spans="5:5" x14ac:dyDescent="0.25">
      <c r="E521" s="31"/>
    </row>
    <row r="522" spans="5:5" x14ac:dyDescent="0.25">
      <c r="E522" s="31"/>
    </row>
    <row r="523" spans="5:5" x14ac:dyDescent="0.25">
      <c r="E523" s="31"/>
    </row>
    <row r="524" spans="5:5" x14ac:dyDescent="0.25">
      <c r="E524" s="31"/>
    </row>
    <row r="525" spans="5:5" x14ac:dyDescent="0.25">
      <c r="E525" s="31"/>
    </row>
    <row r="526" spans="5:5" x14ac:dyDescent="0.25">
      <c r="E526" s="31"/>
    </row>
    <row r="527" spans="5:5" x14ac:dyDescent="0.25">
      <c r="E527" s="31"/>
    </row>
    <row r="528" spans="5:5" x14ac:dyDescent="0.25">
      <c r="E528" s="31"/>
    </row>
    <row r="529" spans="5:5" x14ac:dyDescent="0.25">
      <c r="E529" s="31"/>
    </row>
    <row r="530" spans="5:5" x14ac:dyDescent="0.25">
      <c r="E530" s="31"/>
    </row>
    <row r="531" spans="5:5" x14ac:dyDescent="0.25">
      <c r="E531" s="31"/>
    </row>
    <row r="532" spans="5:5" x14ac:dyDescent="0.25">
      <c r="E532" s="31"/>
    </row>
    <row r="533" spans="5:5" x14ac:dyDescent="0.25">
      <c r="E533" s="31"/>
    </row>
    <row r="534" spans="5:5" x14ac:dyDescent="0.25">
      <c r="E534" s="31"/>
    </row>
    <row r="535" spans="5:5" x14ac:dyDescent="0.25">
      <c r="E535" s="31"/>
    </row>
    <row r="536" spans="5:5" x14ac:dyDescent="0.25">
      <c r="E536" s="31"/>
    </row>
  </sheetData>
  <mergeCells count="16">
    <mergeCell ref="C1:J1"/>
    <mergeCell ref="D4:E4"/>
    <mergeCell ref="D5:E5"/>
    <mergeCell ref="F7:F8"/>
    <mergeCell ref="G7:G8"/>
    <mergeCell ref="H7:I7"/>
    <mergeCell ref="J7:J8"/>
    <mergeCell ref="D7:D8"/>
    <mergeCell ref="N7:N8"/>
    <mergeCell ref="A7:A8"/>
    <mergeCell ref="B7:B8"/>
    <mergeCell ref="C7:C8"/>
    <mergeCell ref="E7:E8"/>
    <mergeCell ref="L7:L8"/>
    <mergeCell ref="M7:M8"/>
    <mergeCell ref="K7:K8"/>
  </mergeCells>
  <phoneticPr fontId="0" type="noConversion"/>
  <pageMargins left="0.37" right="0.33" top="0.51" bottom="0.52" header="0.51181102362204722" footer="0.51181102362204722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Holdings Report LIQ 7.8.2025</vt:lpstr>
      <vt:lpstr>Holdings Report TREAS 7.8.25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2017-05-18T08:36:20Z</dcterms:created>
  <dcterms:modified xsi:type="dcterms:W3CDTF">2025-08-15T07:30:09Z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99b097-9bf6-4f61-bb2a-796cf4f311c2_Enabled">
    <vt:lpwstr>true</vt:lpwstr>
  </property>
  <property fmtid="{D5CDD505-2E9C-101B-9397-08002B2CF9AE}" pid="3" name="MSIP_Label_0699b097-9bf6-4f61-bb2a-796cf4f311c2_SetDate">
    <vt:lpwstr>2025-08-15T07:30:09Z</vt:lpwstr>
  </property>
  <property fmtid="{D5CDD505-2E9C-101B-9397-08002B2CF9AE}" pid="4" name="MSIP_Label_0699b097-9bf6-4f61-bb2a-796cf4f311c2_Method">
    <vt:lpwstr>Privileged</vt:lpwstr>
  </property>
  <property fmtid="{D5CDD505-2E9C-101B-9397-08002B2CF9AE}" pid="5" name="MSIP_Label_0699b097-9bf6-4f61-bb2a-796cf4f311c2_Name">
    <vt:lpwstr>IUO - Classify Only</vt:lpwstr>
  </property>
  <property fmtid="{D5CDD505-2E9C-101B-9397-08002B2CF9AE}" pid="6" name="MSIP_Label_0699b097-9bf6-4f61-bb2a-796cf4f311c2_SiteId">
    <vt:lpwstr>106bdeea-f616-4dfc-bc1d-6cbbf45e2011</vt:lpwstr>
  </property>
  <property fmtid="{D5CDD505-2E9C-101B-9397-08002B2CF9AE}" pid="7" name="MSIP_Label_0699b097-9bf6-4f61-bb2a-796cf4f311c2_ActionId">
    <vt:lpwstr>e2437a33-c83e-40f9-bd93-0d011913f461</vt:lpwstr>
  </property>
  <property fmtid="{D5CDD505-2E9C-101B-9397-08002B2CF9AE}" pid="8" name="MSIP_Label_0699b097-9bf6-4f61-bb2a-796cf4f311c2_ContentBits">
    <vt:lpwstr>0</vt:lpwstr>
  </property>
  <property fmtid="{D5CDD505-2E9C-101B-9397-08002B2CF9AE}" pid="9" name="MSIP_Label_0699b097-9bf6-4f61-bb2a-796cf4f311c2_Tag">
    <vt:lpwstr>10, 0, 1, 1</vt:lpwstr>
  </property>
</Properties>
</file>