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2kdata1582\xs910y1$\Wendy\Personal\Work\SEC documents\2019\2Q19\FINAL documents\"/>
    </mc:Choice>
  </mc:AlternateContent>
  <bookViews>
    <workbookView xWindow="270" yWindow="570" windowWidth="20775" windowHeight="9090" firstSheet="3" activeTab="3"/>
  </bookViews>
  <sheets>
    <sheet name="Cover" sheetId="1" r:id="rId1"/>
    <sheet name="Table of Contents" sheetId="2" r:id="rId2"/>
    <sheet name="Consolidated financial highligh" sheetId="3" r:id="rId3"/>
    <sheet name="Consolidated income statement" sheetId="4" r:id="rId4"/>
    <sheet name="Consolidated balance sheet" sheetId="5" r:id="rId5"/>
    <sheet name="Fee and other revenue" sheetId="6" r:id="rId6"/>
    <sheet name="Average balances and interest r" sheetId="7" r:id="rId7"/>
    <sheet name="Capital and liquidity" sheetId="8" r:id="rId8"/>
    <sheet name="Investment Services business" sheetId="9" r:id="rId9"/>
    <sheet name="Investment Services business co" sheetId="10" r:id="rId10"/>
    <sheet name="Investment Management business" sheetId="11" r:id="rId11"/>
    <sheet name="AUM and AUM Flows" sheetId="12" r:id="rId12"/>
    <sheet name="Other segment" sheetId="13" r:id="rId13"/>
    <sheet name="Investment securities portfolio" sheetId="14" r:id="rId14"/>
    <sheet name="Allowance for credit losses and" sheetId="15" r:id="rId15"/>
    <sheet name="Supplemental information - Expl" sheetId="16" r:id="rId16"/>
    <sheet name="Reconciliaton tables, page 1" sheetId="17" r:id="rId17"/>
    <sheet name="Reconciliation tables, page 2" sheetId="18" r:id="rId18"/>
  </sheets>
  <definedNames>
    <definedName name="_xlnm.Print_Area" localSheetId="11">'AUM and AUM Flows'!$A$1:$N$37</definedName>
    <definedName name="_xlnm.Print_Area" localSheetId="0">Cover!$A$1:$B$25</definedName>
    <definedName name="_xlnm.Print_Area" localSheetId="10">'Investment Management business'!$A$1:$N$35</definedName>
    <definedName name="_xlnm.Print_Area" localSheetId="16">'Reconciliaton tables, page 1'!$A$1:$G$31</definedName>
    <definedName name="_xlnm.Print_Area" localSheetId="1">'Table of Contents'!$A$1:$C$26</definedName>
  </definedNames>
  <calcPr calcId="162913"/>
</workbook>
</file>

<file path=xl/calcChain.xml><?xml version="1.0" encoding="utf-8"?>
<calcChain xmlns="http://schemas.openxmlformats.org/spreadsheetml/2006/main">
  <c r="C28" i="18" l="1"/>
  <c r="B28" i="18"/>
  <c r="C22" i="18"/>
  <c r="B22" i="18"/>
  <c r="I9" i="18"/>
  <c r="H9" i="18"/>
  <c r="F9" i="18"/>
  <c r="E9" i="18"/>
  <c r="D9" i="18"/>
  <c r="C9" i="18"/>
  <c r="B9" i="18"/>
</calcChain>
</file>

<file path=xl/sharedStrings.xml><?xml version="1.0" encoding="utf-8"?>
<sst xmlns="http://schemas.openxmlformats.org/spreadsheetml/2006/main" count="766" uniqueCount="418">
  <si>
    <t>The Bank of New York Mellon Corporation</t>
  </si>
  <si>
    <t>Financial Supplement</t>
  </si>
  <si>
    <t>Second Quarter 2019</t>
  </si>
  <si>
    <t>Table of Contents</t>
  </si>
  <si>
    <t>Consolidated Results</t>
  </si>
  <si>
    <t>Page</t>
  </si>
  <si>
    <t>Consolidated Financial Highlights</t>
  </si>
  <si>
    <t>Condensed Consolidated Income Statement</t>
  </si>
  <si>
    <t>Condensed Consolidated Balance Sheet</t>
  </si>
  <si>
    <t>Fee and Other Revenue</t>
  </si>
  <si>
    <t>Average Balances and Interest Rates</t>
  </si>
  <si>
    <t>Noninterest Expense</t>
  </si>
  <si>
    <t>Capital and Liquidity</t>
  </si>
  <si>
    <t>Business Segment Results</t>
  </si>
  <si>
    <t>Investment Services Business</t>
  </si>
  <si>
    <t>Investment Management Business</t>
  </si>
  <si>
    <t>AUM by Product, AUM Flows and Wealth Management Client Assets</t>
  </si>
  <si>
    <t>Other Segment</t>
  </si>
  <si>
    <t>Other</t>
  </si>
  <si>
    <t>Investment Securities Portfolio</t>
  </si>
  <si>
    <t>Allowance for Credit Losses and Nonperforming Assets</t>
  </si>
  <si>
    <r>
      <rPr>
        <b/>
        <sz val="14"/>
        <color rgb="FF000000"/>
        <rFont val="Arial"/>
        <family val="2"/>
      </rPr>
      <t xml:space="preserve">Supplemental Information </t>
    </r>
    <r>
      <rPr>
        <b/>
        <sz val="10"/>
        <color rgb="FF000000"/>
        <rFont val="Times New Roman"/>
        <family val="1"/>
      </rPr>
      <t>–</t>
    </r>
    <r>
      <rPr>
        <b/>
        <sz val="14"/>
        <color rgb="FF000000"/>
        <rFont val="Arial"/>
        <family val="2"/>
      </rPr>
      <t xml:space="preserve"> Explanation of GAAP and Non-GAAP Financial Measures</t>
    </r>
  </si>
  <si>
    <t>THE BANK OF NEW YORK MELLON CORPORATION</t>
  </si>
  <si>
    <t>CONSOLIDATED FINANCIAL HIGHLIGHTS</t>
  </si>
  <si>
    <t>(dollars in millions, except per common share amounts, or unless otherwise noted)</t>
  </si>
  <si>
    <t>2Q19 vs.</t>
  </si>
  <si>
    <t>YTD19 vs.</t>
  </si>
  <si>
    <t>2Q19</t>
  </si>
  <si>
    <t>1Q19</t>
  </si>
  <si>
    <t>4Q18</t>
  </si>
  <si>
    <t>3Q18</t>
  </si>
  <si>
    <t>2Q18</t>
  </si>
  <si>
    <t>YTD19</t>
  </si>
  <si>
    <t>YTD18</t>
  </si>
  <si>
    <t>Selected income statement data</t>
  </si>
  <si>
    <t>Fee revenue</t>
  </si>
  <si>
    <t>Net securities gains (losses)</t>
  </si>
  <si>
    <t>N/M</t>
  </si>
  <si>
    <t>Fee and other revenue</t>
  </si>
  <si>
    <t>Income (loss) from consolidated investment management funds</t>
  </si>
  <si>
    <t>Net interest revenue</t>
  </si>
  <si>
    <t>Total revenue</t>
  </si>
  <si>
    <t>Provision for credit losses</t>
  </si>
  <si>
    <t>Noninterest expense</t>
  </si>
  <si>
    <t>Income before income taxes</t>
  </si>
  <si>
    <t>Provision for income taxes</t>
  </si>
  <si>
    <t>Net income</t>
  </si>
  <si>
    <t>Diluted earnings per common share</t>
  </si>
  <si>
    <t>Pre-tax operating margin</t>
  </si>
  <si>
    <t>Percent of non-U.S. total revenue</t>
  </si>
  <si>
    <t>Period end</t>
  </si>
  <si>
    <t>Full-time employees</t>
  </si>
  <si>
    <t>Cash dividends per common share</t>
  </si>
  <si>
    <t>Common dividend payout ratio</t>
  </si>
  <si>
    <t>Closing stock price per common share</t>
  </si>
  <si>
    <t>Market capitalization</t>
  </si>
  <si>
    <t>Common Equity Tier 1 ("CET1") ratio</t>
  </si>
  <si>
    <t>Tier 1 capital ratio</t>
  </si>
  <si>
    <t>Total capital ratio</t>
  </si>
  <si>
    <t>Supplementary leverage ratio ("SLR")</t>
  </si>
  <si>
    <t>N/M - Not meaningful.</t>
  </si>
  <si>
    <t>CONDENSED CONSOLIDATED INCOME STATEMENT</t>
  </si>
  <si>
    <t>(dollars in millions, except per share amounts; common shares in thousands)</t>
  </si>
  <si>
    <t>Revenue</t>
  </si>
  <si>
    <t>Investment services fees:</t>
  </si>
  <si>
    <t>Asset servicing fees</t>
  </si>
  <si>
    <t>Issuer services fees</t>
  </si>
  <si>
    <t>Treasury services fees</t>
  </si>
  <si>
    <t>Foreign exchange and other trading revenue</t>
  </si>
  <si>
    <t>Financing-related fees</t>
  </si>
  <si>
    <t>Distribution and servicing</t>
  </si>
  <si>
    <t>Total fee revenue</t>
  </si>
  <si>
    <t>Total fee and other revenue</t>
  </si>
  <si>
    <t>Total revenue</t>
  </si>
  <si>
    <t>Staff</t>
  </si>
  <si>
    <t>Professional, legal and other purchased services</t>
  </si>
  <si>
    <t>Software and equipment</t>
  </si>
  <si>
    <t>Net occupancy</t>
  </si>
  <si>
    <t>Sub-custodian and clearing</t>
  </si>
  <si>
    <t>Business development</t>
  </si>
  <si>
    <t>Bank assessment charges</t>
  </si>
  <si>
    <t>Amortization of intangible assets</t>
  </si>
  <si>
    <t>Other</t>
  </si>
  <si>
    <t>Total noninterest expense</t>
  </si>
  <si>
    <t>Income before income taxes</t>
  </si>
  <si>
    <t>Provision for income taxes</t>
  </si>
  <si>
    <t>Net income</t>
  </si>
  <si>
    <t>Net (income) loss attributable to noncontrolling interests</t>
  </si>
  <si>
    <t>Preferred stock dividends</t>
  </si>
  <si>
    <t>Net income applicable to common shareholders of The Bank of New York Mellon Corporation</t>
  </si>
  <si>
    <t>Average common shares and equivalents outstanding:  Basic</t>
  </si>
  <si>
    <t>Earnings per common share:  Basic</t>
  </si>
  <si>
    <t>CONDENSED CONSOLIDATED BALANCE SHEET</t>
  </si>
  <si>
    <t>2019</t>
  </si>
  <si>
    <t/>
  </si>
  <si>
    <t>2018</t>
  </si>
  <si>
    <t>(in millions)</t>
  </si>
  <si>
    <t>June 30</t>
  </si>
  <si>
    <t>March 31</t>
  </si>
  <si>
    <t>Dec. 31</t>
  </si>
  <si>
    <t>Sept. 30</t>
  </si>
  <si>
    <t>Assets</t>
  </si>
  <si>
    <t>Cash and due from banks</t>
  </si>
  <si>
    <t>Interest-bearing deposits with the Federal Reserve and other central banks</t>
  </si>
  <si>
    <t>Interest-bearing deposits with banks</t>
  </si>
  <si>
    <t>Federal funds sold and securities purchased under resale agreements</t>
  </si>
  <si>
    <t>Securities</t>
  </si>
  <si>
    <t>Trading assets</t>
  </si>
  <si>
    <t>Loans</t>
  </si>
  <si>
    <t>Allowance for loan losses</t>
  </si>
  <si>
    <t>Accrued interest receivable</t>
  </si>
  <si>
    <t>Goodwill</t>
  </si>
  <si>
    <t>Intangible assets</t>
  </si>
  <si>
    <t>Assets of consolidated investment management funds, at fair value</t>
  </si>
  <si>
    <t>Liabilities</t>
  </si>
  <si>
    <t>Deposits</t>
  </si>
  <si>
    <t>Federal funds purchased and securities sold under repurchase agreements</t>
  </si>
  <si>
    <t>Trading liabilities</t>
  </si>
  <si>
    <t>Payables to customers and broker-dealers</t>
  </si>
  <si>
    <t>Commercial paper</t>
  </si>
  <si>
    <t>Other borrowed funds</t>
  </si>
  <si>
    <t>Accrued taxes and other expenses</t>
  </si>
  <si>
    <t>Long-term debt</t>
  </si>
  <si>
    <t>Liabilities of consolidated investment management funds, at fair value</t>
  </si>
  <si>
    <t>Temporary equity</t>
  </si>
  <si>
    <t>Redeemable noncontrolling interests</t>
  </si>
  <si>
    <t>Permanent equity</t>
  </si>
  <si>
    <t>Preferred stock</t>
  </si>
  <si>
    <t>Common stock</t>
  </si>
  <si>
    <t>Additional paid-in capital</t>
  </si>
  <si>
    <t>Retained earnings</t>
  </si>
  <si>
    <t>Accumulated other comprehensive loss, net of tax</t>
  </si>
  <si>
    <t>Less:  Treasury stock, at cost</t>
  </si>
  <si>
    <t>FEE AND OTHER REVENUE</t>
  </si>
  <si>
    <t>(dollars in millions)</t>
  </si>
  <si>
    <t>Securities lending revenue</t>
  </si>
  <si>
    <t>Foreign exchange and other trading revenue:</t>
  </si>
  <si>
    <t>Foreign exchange</t>
  </si>
  <si>
    <t>Other trading revenue</t>
  </si>
  <si>
    <t>Total foreign exchange and other trading revenue</t>
  </si>
  <si>
    <t>Investment and other income:</t>
  </si>
  <si>
    <t>Corporate/bank-owned life insurance</t>
  </si>
  <si>
    <t>Expense reimbursements from joint venture</t>
  </si>
  <si>
    <t>Asset-related gains</t>
  </si>
  <si>
    <t>(d)</t>
  </si>
  <si>
    <t>Other (loss) income</t>
  </si>
  <si>
    <t>AVERAGE BALANCES AND INTEREST RATES</t>
  </si>
  <si>
    <t>Average balance</t>
  </si>
  <si>
    <t>Average rate</t>
  </si>
  <si>
    <t>Interest-earning assets:</t>
  </si>
  <si>
    <t>Interest-bearing deposits with banks (primarily foreign banks)</t>
  </si>
  <si>
    <t>Margin loans</t>
  </si>
  <si>
    <t>Non-margin loans:</t>
  </si>
  <si>
    <t>Domestic offices</t>
  </si>
  <si>
    <t>Foreign offices</t>
  </si>
  <si>
    <t>Total non-margin loans</t>
  </si>
  <si>
    <t>Securities:</t>
  </si>
  <si>
    <t>U.S. government obligations</t>
  </si>
  <si>
    <t>U.S. government agency obligations</t>
  </si>
  <si>
    <t>Total securities</t>
  </si>
  <si>
    <t>Total interest-earning assets</t>
  </si>
  <si>
    <t>Noninterest-earning assets</t>
  </si>
  <si>
    <t>Total assets</t>
  </si>
  <si>
    <t>Liabilities and total equity</t>
  </si>
  <si>
    <t>Interest-bearing liabilities:</t>
  </si>
  <si>
    <t>Interest-bearing deposits:</t>
  </si>
  <si>
    <t>Total interest-bearing deposits</t>
  </si>
  <si>
    <t>Total interest-bearing liabilities</t>
  </si>
  <si>
    <t>Total noninterest-bearing deposits</t>
  </si>
  <si>
    <t>Other noninterest-bearing liabilities</t>
  </si>
  <si>
    <t>Total The Bank of New York Mellon Corporation shareholders' equity</t>
  </si>
  <si>
    <t>Noncontrolling interests</t>
  </si>
  <si>
    <t>Total liabilities and shareholders' equity</t>
  </si>
  <si>
    <t>Net interest margin</t>
  </si>
  <si>
    <t>CAPITAL AND LIQUIDITY</t>
  </si>
  <si>
    <t>Standardized Approach:</t>
  </si>
  <si>
    <t>CET1 capital</t>
  </si>
  <si>
    <t>Tier 1 capital</t>
  </si>
  <si>
    <t>Total capital</t>
  </si>
  <si>
    <t>Risk-weighted assets</t>
  </si>
  <si>
    <t>CET1 ratio</t>
  </si>
  <si>
    <t>Advanced Approaches:</t>
  </si>
  <si>
    <t>Tier 1 leverage ratio</t>
  </si>
  <si>
    <t>SLR:</t>
  </si>
  <si>
    <t>Leverage exposure</t>
  </si>
  <si>
    <t>SLR</t>
  </si>
  <si>
    <t>Average liquidity coverage ratio</t>
  </si>
  <si>
    <t>INVESTMENT SERVICES BUSINESS</t>
  </si>
  <si>
    <t>Revenue:</t>
  </si>
  <si>
    <t>Noninterest expense (ex. amortization of intangible assets)</t>
  </si>
  <si>
    <t>Income before taxes</t>
  </si>
  <si>
    <t>Total revenue by line of business:</t>
  </si>
  <si>
    <t>Asset Servicing</t>
  </si>
  <si>
    <t>Pershing</t>
  </si>
  <si>
    <t>Issuer Services</t>
  </si>
  <si>
    <t>Treasury Services</t>
  </si>
  <si>
    <t>Clearance and Collateral Management</t>
  </si>
  <si>
    <t>Total revenue by line of business</t>
  </si>
  <si>
    <t>(dollars in millions unless otherwise noted)</t>
  </si>
  <si>
    <t>Average loans</t>
  </si>
  <si>
    <t>Average assets</t>
  </si>
  <si>
    <t>Average deposits</t>
  </si>
  <si>
    <t>Average long-term mutual fund assets (U.S. platform)</t>
  </si>
  <si>
    <t>Average investor margin loans (U.S. platform)</t>
  </si>
  <si>
    <t>INVESTMENT MANAGEMENT BUSINESS</t>
  </si>
  <si>
    <t>Performance fees</t>
  </si>
  <si>
    <t>Asset Management</t>
  </si>
  <si>
    <t>Wealth Management</t>
  </si>
  <si>
    <t>AUM BY PRODUCT, AUM FLOWS AND WEALTH MANAGEMENT CLIENT ASSETS</t>
  </si>
  <si>
    <t>(dollars in billions)</t>
  </si>
  <si>
    <t>Equity</t>
  </si>
  <si>
    <t>Fixed income</t>
  </si>
  <si>
    <t>Index</t>
  </si>
  <si>
    <t>Multi-asset and alternative investments</t>
  </si>
  <si>
    <t>Cash</t>
  </si>
  <si>
    <t>Total AUM by product type</t>
  </si>
  <si>
    <t>Beginning balance of AUM</t>
  </si>
  <si>
    <t>Net (outflows) inflows:</t>
  </si>
  <si>
    <t>Long-term strategies:</t>
  </si>
  <si>
    <t>Liability-driven investments</t>
  </si>
  <si>
    <t>Total long-term strategies (outflows) inflows</t>
  </si>
  <si>
    <t>Short-term strategies:</t>
  </si>
  <si>
    <t>Total net (outflows) inflows</t>
  </si>
  <si>
    <t>Net currency impact</t>
  </si>
  <si>
    <t>Divestiture/Other</t>
  </si>
  <si>
    <t>Ending balance of AUM</t>
  </si>
  <si>
    <t>OTHER SEGMENT</t>
  </si>
  <si>
    <t>Net interest (expense)</t>
  </si>
  <si>
    <t>Total revenue (loss)</t>
  </si>
  <si>
    <t>(Loss) before taxes</t>
  </si>
  <si>
    <t>Average loans and leases</t>
  </si>
  <si>
    <t>INVESTMENT SECURITIES PORTFOLIO</t>
  </si>
  <si>
    <t>Fair value</t>
  </si>
  <si>
    <t> Fair value</t>
  </si>
  <si>
    <t>Agency RMBS</t>
  </si>
  <si>
    <t>U.S. Treasury</t>
  </si>
  <si>
    <t>Sovereign debt/sovereign guaranteed</t>
  </si>
  <si>
    <t>Agency commercial MBS</t>
  </si>
  <si>
    <t>Supranational</t>
  </si>
  <si>
    <t>U.S. government agencies</t>
  </si>
  <si>
    <t>CLOs</t>
  </si>
  <si>
    <t>Foreign covered bonds</t>
  </si>
  <si>
    <t>Other asset-backed securities</t>
  </si>
  <si>
    <t>Non-agency commercial MBS</t>
  </si>
  <si>
    <t>State and political subdivisions</t>
  </si>
  <si>
    <t>Corporate bonds</t>
  </si>
  <si>
    <t>Total investment securities</t>
  </si>
  <si>
    <t>(d)(e)</t>
  </si>
  <si>
    <t>ALLOWANCE FOR CREDIT LOSSES AND NONPERFORMING ASSETS</t>
  </si>
  <si>
    <t>Allowance for credit losses - beginning of period:</t>
  </si>
  <si>
    <t>Allowance for lending-related commitments</t>
  </si>
  <si>
    <t>Allowance for credit losses - beginning of period</t>
  </si>
  <si>
    <t>Net (charge-offs) recoveries:</t>
  </si>
  <si>
    <t>Charge-offs</t>
  </si>
  <si>
    <t>Recoveries</t>
  </si>
  <si>
    <t>Allowance for credit losses - end of period</t>
  </si>
  <si>
    <t>Allowance for credit losses - end of period:</t>
  </si>
  <si>
    <t>Allowance for loan losses as a percentage of total loans</t>
  </si>
  <si>
    <t>Nonperforming assets</t>
  </si>
  <si>
    <t>(a)</t>
  </si>
  <si>
    <t>(a)  Includes nonperforming loans to a California utility company that filed for bankruptcy.</t>
  </si>
  <si>
    <t>Net interest revenue, on a fully taxable equivalent ("FTE") basis – Non-GAAP and net interest margin (FTE) – Non-GAAP and other FTE measures include the tax equivalent adjustments on tax-exempt income which allows for the comparison of amounts arising from both taxable and tax-exempt sources and is consistent with industry practice.  The adjustment to an FTE basis has no impact on net income.</t>
  </si>
  <si>
    <t>BNY Mellon has also included the operating margin for the Investment Management business net of distribution and servicing expense that was passed to third parties who distribute or service our managed funds.  BNY Mellon believes that this measure is useful when evaluating the performance of the Investment Management business relative to industry competitors.</t>
  </si>
  <si>
    <t>The presentation of the growth rates of investment management and performance fees on a constant currency basis permits investors to assess the significance of changes in foreign currency exchange rates.  Growth rates on a constant currency basis were determined by applying the current period foreign currency exchange rates to the prior period revenue.  BNY Mellon believes that this presentation, as a supplement to GAAP information, gives investors a clearer picture of the related revenue results without the variability caused by fluctuations in foreign currency exchange rates.</t>
  </si>
  <si>
    <t>Notes:</t>
  </si>
  <si>
    <t>Certain immaterial reclassifications/revisions have been made to prior periods to place them on a basis comparable with the current period's presentation.</t>
  </si>
  <si>
    <t>In businesses where average deposits are greater than average loans, average assets include an allocation of investment securities equal to the difference.</t>
  </si>
  <si>
    <t>Quarterly return on common and tangible common equity ratios are annualized.</t>
  </si>
  <si>
    <t>Return on common equity and tangible common equity reconciliation</t>
  </si>
  <si>
    <t>Net income applicable to common shareholders of The Bank of New York Mellon Corporation – GAAP</t>
  </si>
  <si>
    <t>Add:   Amortization of intangible assets</t>
  </si>
  <si>
    <t>Less: Tax impact of amortization of intangible assets</t>
  </si>
  <si>
    <t>Average common shareholders’ equity</t>
  </si>
  <si>
    <t>Less: Average goodwill</t>
  </si>
  <si>
    <t>Average tangible common shareholders’ equity – Non-GAAP</t>
  </si>
  <si>
    <t>Return on tangible common equity – Non-GAAP</t>
  </si>
  <si>
    <t>Book value and tangible book value per common share reconciliation</t>
  </si>
  <si>
    <t>(dollars in millions, except common shares)</t>
  </si>
  <si>
    <t>BNY Mellon shareholders’ equity at period end – GAAP</t>
  </si>
  <si>
    <t>Less:  Preferred stock</t>
  </si>
  <si>
    <t>BNY Mellon common shareholders’ equity at period end – GAAP</t>
  </si>
  <si>
    <t>Less:  Goodwill</t>
  </si>
  <si>
    <t>Add:   Deferred tax liability – tax deductible goodwill</t>
  </si>
  <si>
    <t>BNY Mellon tangible common shareholders’ equity at period end – Non-GAAP</t>
  </si>
  <si>
    <t>Book value per common share – GAAP</t>
  </si>
  <si>
    <t>Tangible book value per common share – Non-GAAP</t>
  </si>
  <si>
    <t>Net interest margin reconciliation</t>
  </si>
  <si>
    <t>Net interest revenue – GAAP</t>
  </si>
  <si>
    <t>Add: Tax equivalent adjustment</t>
  </si>
  <si>
    <t>Net interest revenue (FTE) – Non-GAAP</t>
  </si>
  <si>
    <t>Average interest-earning assets</t>
  </si>
  <si>
    <t>Pre-tax operating margin reconciliation - Investment Management business</t>
  </si>
  <si>
    <t>Income before income taxes – GAAP</t>
  </si>
  <si>
    <t>Total revenue – GAAP</t>
  </si>
  <si>
    <t>Less:  Distribution and servicing expense</t>
  </si>
  <si>
    <t>Adjusted total revenue, net of distribution and servicing expense – Non-GAAP</t>
  </si>
  <si>
    <t>Constant currency reconciliations</t>
  </si>
  <si>
    <t>Consolidated:</t>
  </si>
  <si>
    <t>Investment management and performance fees</t>
  </si>
  <si>
    <t>Impact of changes in foreign currency exchange rates</t>
  </si>
  <si>
    <t>Investment Management business:</t>
  </si>
  <si>
    <r>
      <rPr>
        <b/>
        <sz val="8"/>
        <color rgb="FF000000"/>
        <rFont val="Arial"/>
        <family val="2"/>
      </rPr>
      <t xml:space="preserve">Consolidated regulatory capital ratios </t>
    </r>
    <r>
      <rPr>
        <i/>
        <sz val="8"/>
        <color rgb="FF000000"/>
        <rFont val="Arial"/>
        <family val="2"/>
      </rPr>
      <t>(a)</t>
    </r>
  </si>
  <si>
    <r>
      <rPr>
        <b/>
        <u/>
        <sz val="8"/>
        <color rgb="FF000000"/>
        <rFont val="Arial"/>
        <family val="2"/>
      </rPr>
      <t>Financial ratios</t>
    </r>
    <r>
      <rPr>
        <sz val="8"/>
        <color rgb="FF000000"/>
        <rFont val="Arial"/>
        <family val="2"/>
      </rPr>
      <t xml:space="preserve"> </t>
    </r>
    <r>
      <rPr>
        <i/>
        <sz val="8"/>
        <color rgb="FF000000"/>
        <rFont val="Arial"/>
        <family val="2"/>
      </rPr>
      <t>(Returns are annualized)</t>
    </r>
  </si>
  <si>
    <r>
      <t xml:space="preserve">Return on common equity </t>
    </r>
    <r>
      <rPr>
        <i/>
        <sz val="8"/>
        <color rgb="FF000000"/>
        <rFont val="Arial"/>
        <family val="2"/>
      </rPr>
      <t>(a)</t>
    </r>
  </si>
  <si>
    <r>
      <t xml:space="preserve">Return on tangible common equity – Non-GAAP </t>
    </r>
    <r>
      <rPr>
        <i/>
        <sz val="8"/>
        <color rgb="FF000000"/>
        <rFont val="Arial"/>
        <family val="2"/>
      </rPr>
      <t>(a)</t>
    </r>
  </si>
  <si>
    <r>
      <t xml:space="preserve">Assets under custody and/or administration (“AUC/A”) </t>
    </r>
    <r>
      <rPr>
        <i/>
        <sz val="8"/>
        <color rgb="FF000000"/>
        <rFont val="Arial"/>
        <family val="2"/>
      </rPr>
      <t>(in trillions) (b)</t>
    </r>
  </si>
  <si>
    <r>
      <t xml:space="preserve">Assets under management (“AUM”) </t>
    </r>
    <r>
      <rPr>
        <i/>
        <sz val="8"/>
        <color rgb="FF000000"/>
        <rFont val="Arial"/>
        <family val="2"/>
      </rPr>
      <t>(in trillions)</t>
    </r>
  </si>
  <si>
    <r>
      <t xml:space="preserve">Book value per common share </t>
    </r>
    <r>
      <rPr>
        <i/>
        <sz val="8"/>
        <color rgb="FF000000"/>
        <rFont val="Arial"/>
        <family val="2"/>
      </rPr>
      <t>(a)</t>
    </r>
  </si>
  <si>
    <r>
      <t xml:space="preserve">Tangible book value per common share – Non-GAAP </t>
    </r>
    <r>
      <rPr>
        <i/>
        <sz val="8"/>
        <color rgb="FF000000"/>
        <rFont val="Arial"/>
        <family val="2"/>
      </rPr>
      <t>(a)</t>
    </r>
  </si>
  <si>
    <r>
      <t>Common shares outstanding</t>
    </r>
    <r>
      <rPr>
        <i/>
        <sz val="8"/>
        <color rgb="FF000000"/>
        <rFont val="Arial"/>
        <family val="2"/>
      </rPr>
      <t xml:space="preserve"> (in thousands)</t>
    </r>
  </si>
  <si>
    <r>
      <rPr>
        <b/>
        <u/>
        <sz val="8"/>
        <color rgb="FF000000"/>
        <rFont val="Arial"/>
        <family val="2"/>
      </rPr>
      <t>Capital ratios at period end</t>
    </r>
    <r>
      <rPr>
        <b/>
        <sz val="8"/>
        <color rgb="FF000000"/>
        <rFont val="Arial"/>
        <family val="2"/>
      </rPr>
      <t xml:space="preserve"> </t>
    </r>
    <r>
      <rPr>
        <i/>
        <sz val="8"/>
        <color rgb="FF000000"/>
        <rFont val="Arial"/>
        <family val="2"/>
      </rPr>
      <t>(c)</t>
    </r>
  </si>
  <si>
    <r>
      <t xml:space="preserve">Clearing services fees </t>
    </r>
    <r>
      <rPr>
        <i/>
        <sz val="8"/>
        <color rgb="FF000000"/>
        <rFont val="Arial"/>
        <family val="2"/>
      </rPr>
      <t>(a)</t>
    </r>
  </si>
  <si>
    <r>
      <t xml:space="preserve">Total investment services fees </t>
    </r>
    <r>
      <rPr>
        <i/>
        <sz val="8"/>
        <color rgb="FF000000"/>
        <rFont val="Arial"/>
        <family val="2"/>
      </rPr>
      <t>(a)</t>
    </r>
  </si>
  <si>
    <r>
      <t xml:space="preserve">Investment management and performance fees </t>
    </r>
    <r>
      <rPr>
        <i/>
        <sz val="8"/>
        <color rgb="FF000000"/>
        <rFont val="Arial"/>
        <family val="2"/>
      </rPr>
      <t>(a)</t>
    </r>
  </si>
  <si>
    <r>
      <t xml:space="preserve">Premises and equipment </t>
    </r>
    <r>
      <rPr>
        <i/>
        <sz val="8"/>
        <color rgb="FF000000"/>
        <rFont val="Arial"/>
        <family val="2"/>
      </rPr>
      <t>(a)</t>
    </r>
  </si>
  <si>
    <r>
      <t>Other assets</t>
    </r>
    <r>
      <rPr>
        <i/>
        <sz val="8"/>
        <color rgb="FF000000"/>
        <rFont val="Arial"/>
        <family val="2"/>
      </rPr>
      <t xml:space="preserve"> </t>
    </r>
  </si>
  <si>
    <r>
      <t xml:space="preserve">Other liabilities </t>
    </r>
    <r>
      <rPr>
        <i/>
        <sz val="8"/>
        <color rgb="FF000000"/>
        <rFont val="Arial"/>
        <family val="2"/>
      </rPr>
      <t>(a)</t>
    </r>
  </si>
  <si>
    <r>
      <t>Nonredeemable noncontrolling interests of consolidated investment management funds</t>
    </r>
    <r>
      <rPr>
        <i/>
        <sz val="8"/>
        <color rgb="FF000000"/>
        <rFont val="Arial"/>
        <family val="2"/>
      </rPr>
      <t xml:space="preserve"> </t>
    </r>
  </si>
  <si>
    <r>
      <t xml:space="preserve">Investment management and performance fees </t>
    </r>
    <r>
      <rPr>
        <i/>
        <sz val="8"/>
        <color rgb="FF000000"/>
        <rFont val="Arial"/>
        <family val="2"/>
      </rPr>
      <t>(a)(b)(c)</t>
    </r>
  </si>
  <si>
    <r>
      <t xml:space="preserve">Seed capital gains (losses) </t>
    </r>
    <r>
      <rPr>
        <i/>
        <sz val="8"/>
        <color rgb="FF000000"/>
        <rFont val="Arial"/>
        <family val="2"/>
      </rPr>
      <t>(b)</t>
    </r>
  </si>
  <si>
    <r>
      <t>Total investment and other income</t>
    </r>
    <r>
      <rPr>
        <i/>
        <sz val="8"/>
        <color rgb="FF000000"/>
        <rFont val="Arial"/>
        <family val="2"/>
      </rPr>
      <t xml:space="preserve"> (b)</t>
    </r>
  </si>
  <si>
    <r>
      <t xml:space="preserve">Federal funds sold and securities purchased under resale agreements </t>
    </r>
    <r>
      <rPr>
        <i/>
        <sz val="8"/>
        <color rgb="FF000000"/>
        <rFont val="Arial"/>
        <family val="2"/>
      </rPr>
      <t>(a)</t>
    </r>
  </si>
  <si>
    <r>
      <t xml:space="preserve">State and political subdivisions </t>
    </r>
    <r>
      <rPr>
        <i/>
        <sz val="8"/>
        <color rgb="FF000000"/>
        <rFont val="Arial"/>
        <family val="2"/>
      </rPr>
      <t>(b)</t>
    </r>
  </si>
  <si>
    <r>
      <t xml:space="preserve">Other securities </t>
    </r>
    <r>
      <rPr>
        <i/>
        <sz val="8"/>
        <color rgb="FF000000"/>
        <rFont val="Arial"/>
        <family val="2"/>
      </rPr>
      <t>(b)</t>
    </r>
  </si>
  <si>
    <r>
      <t xml:space="preserve">Trading securities </t>
    </r>
    <r>
      <rPr>
        <i/>
        <sz val="8"/>
        <color rgb="FF000000"/>
        <rFont val="Arial"/>
        <family val="2"/>
      </rPr>
      <t>(b)</t>
    </r>
  </si>
  <si>
    <r>
      <t xml:space="preserve">Net interest margin (FTE) – Non-GAAP </t>
    </r>
    <r>
      <rPr>
        <i/>
        <sz val="8"/>
        <color rgb="FF000000"/>
        <rFont val="Arial"/>
        <family val="2"/>
      </rPr>
      <t>(c)</t>
    </r>
  </si>
  <si>
    <r>
      <t xml:space="preserve">Asset servicing fees (ex. securities lending revenue) </t>
    </r>
    <r>
      <rPr>
        <i/>
        <sz val="8"/>
        <color rgb="FF000000"/>
        <rFont val="Arial"/>
        <family val="2"/>
      </rPr>
      <t>(a)</t>
    </r>
  </si>
  <si>
    <r>
      <t xml:space="preserve">Clearing services fees </t>
    </r>
    <r>
      <rPr>
        <i/>
        <sz val="8"/>
        <color rgb="FF000000"/>
        <rFont val="Arial"/>
        <family val="2"/>
      </rPr>
      <t>(b)</t>
    </r>
  </si>
  <si>
    <r>
      <t xml:space="preserve">Total investment services fees </t>
    </r>
    <r>
      <rPr>
        <i/>
        <sz val="8"/>
        <color rgb="FF000000"/>
        <rFont val="Arial"/>
        <family val="2"/>
      </rPr>
      <t>(b)</t>
    </r>
  </si>
  <si>
    <r>
      <t xml:space="preserve">Other </t>
    </r>
    <r>
      <rPr>
        <i/>
        <sz val="8"/>
        <color rgb="FF000000"/>
        <rFont val="Arial"/>
        <family val="2"/>
      </rPr>
      <t>(b)(c)</t>
    </r>
  </si>
  <si>
    <r>
      <t xml:space="preserve">AUC/A at period end </t>
    </r>
    <r>
      <rPr>
        <i/>
        <sz val="8"/>
        <color rgb="FF000000"/>
        <rFont val="Arial"/>
        <family val="2"/>
      </rPr>
      <t>(in trillions) (a)(b)</t>
    </r>
  </si>
  <si>
    <r>
      <t xml:space="preserve">Market value of securities on loan at period end </t>
    </r>
    <r>
      <rPr>
        <i/>
        <sz val="8"/>
        <color rgb="FF000000"/>
        <rFont val="Arial"/>
        <family val="2"/>
      </rPr>
      <t>(in billions) (c)</t>
    </r>
  </si>
  <si>
    <r>
      <t>Average active clearing accounts (U.S. platform) (</t>
    </r>
    <r>
      <rPr>
        <i/>
        <sz val="8"/>
        <color rgb="FF000000"/>
        <rFont val="Arial"/>
        <family val="2"/>
      </rPr>
      <t>in thousands)</t>
    </r>
  </si>
  <si>
    <r>
      <t>Average tri-party collateral management balances (</t>
    </r>
    <r>
      <rPr>
        <i/>
        <sz val="8"/>
        <color rgb="FF000000"/>
        <rFont val="Arial"/>
        <family val="2"/>
      </rPr>
      <t>in billions)</t>
    </r>
  </si>
  <si>
    <r>
      <t xml:space="preserve">Investment management fees </t>
    </r>
    <r>
      <rPr>
        <i/>
        <sz val="8"/>
        <color rgb="FF000000"/>
        <rFont val="Arial"/>
        <family val="2"/>
      </rPr>
      <t>(a)</t>
    </r>
  </si>
  <si>
    <r>
      <t xml:space="preserve">Investment management and performance fees </t>
    </r>
    <r>
      <rPr>
        <i/>
        <sz val="8"/>
        <color rgb="FF000000"/>
        <rFont val="Arial"/>
        <family val="2"/>
      </rPr>
      <t>(b)</t>
    </r>
  </si>
  <si>
    <r>
      <t xml:space="preserve">Other </t>
    </r>
    <r>
      <rPr>
        <i/>
        <sz val="8"/>
        <color rgb="FF000000"/>
        <rFont val="Arial"/>
        <family val="2"/>
      </rPr>
      <t xml:space="preserve">(a) </t>
    </r>
  </si>
  <si>
    <r>
      <t xml:space="preserve">Total fee and other revenue </t>
    </r>
    <r>
      <rPr>
        <i/>
        <sz val="8"/>
        <color rgb="FF000000"/>
        <rFont val="Arial"/>
        <family val="2"/>
      </rPr>
      <t>(a)</t>
    </r>
  </si>
  <si>
    <r>
      <rPr>
        <b/>
        <sz val="8"/>
        <color rgb="FF000000"/>
        <rFont val="Arial"/>
        <family val="2"/>
      </rPr>
      <t>Changes in AUM</t>
    </r>
    <r>
      <rPr>
        <sz val="8"/>
        <color rgb="FF000000"/>
        <rFont val="Arial"/>
        <family val="2"/>
      </rPr>
      <t xml:space="preserve"> </t>
    </r>
    <r>
      <rPr>
        <i/>
        <sz val="8"/>
        <color rgb="FF000000"/>
        <rFont val="Arial"/>
        <family val="2"/>
      </rPr>
      <t>(a)(b)</t>
    </r>
  </si>
  <si>
    <t>2Q19
change in
unrealized
gain (loss)</t>
  </si>
  <si>
    <r>
      <t>Fair value
as a % of amortized
cost </t>
    </r>
    <r>
      <rPr>
        <i/>
        <sz val="8"/>
        <color rgb="FF000000"/>
        <rFont val="Arial"/>
        <family val="2"/>
      </rPr>
      <t>(a)</t>
    </r>
  </si>
  <si>
    <t>Unrealized
gain (loss)</t>
  </si>
  <si>
    <t>Amortized
cost</t>
  </si>
  <si>
    <t>AAA/
AA-</t>
  </si>
  <si>
    <t>A+/
A-</t>
  </si>
  <si>
    <t>BBB+/
BBB-</t>
  </si>
  <si>
    <r>
      <t xml:space="preserve">Ratings </t>
    </r>
    <r>
      <rPr>
        <i/>
        <sz val="8"/>
        <color rgb="FF000000"/>
        <rFont val="Arial"/>
        <family val="2"/>
      </rPr>
      <t>(b)</t>
    </r>
  </si>
  <si>
    <r>
      <t xml:space="preserve">Non-agency RMBS </t>
    </r>
    <r>
      <rPr>
        <i/>
        <sz val="8"/>
        <color rgb="FF000000"/>
        <rFont val="Arial"/>
        <family val="2"/>
      </rPr>
      <t>(c)</t>
    </r>
  </si>
  <si>
    <r>
      <t xml:space="preserve">Net interest margin – GAAP </t>
    </r>
    <r>
      <rPr>
        <i/>
        <sz val="8"/>
        <color rgb="FF000000"/>
        <rFont val="Arial"/>
        <family val="2"/>
      </rPr>
      <t>(a)</t>
    </r>
  </si>
  <si>
    <t>SUPPLEMENTAL INFORMATION - EXPLANATION OF GAAP AND NON-GAAP FINANCIAL MEASURES</t>
  </si>
  <si>
    <t>Net income applicable to common shareholders of The Bank of   
  New York Mellon Corporation</t>
  </si>
  <si>
    <r>
      <t xml:space="preserve">Average common shares and equivalents outstanding - diluted </t>
    </r>
    <r>
      <rPr>
        <i/>
        <sz val="8"/>
        <color rgb="FF000000"/>
        <rFont val="Arial"/>
        <family val="2"/>
      </rPr>
      <t>(in 
  thousands)</t>
    </r>
  </si>
  <si>
    <t xml:space="preserve">                                                                           Diluted</t>
  </si>
  <si>
    <t xml:space="preserve">                                 Diluted</t>
  </si>
  <si>
    <t>Investment and other income</t>
  </si>
  <si>
    <t xml:space="preserve">       Net loans</t>
  </si>
  <si>
    <r>
      <t xml:space="preserve">       Subtotal assets of operations</t>
    </r>
    <r>
      <rPr>
        <i/>
        <sz val="8"/>
        <color rgb="FF000000"/>
        <rFont val="Arial"/>
        <family val="2"/>
      </rPr>
      <t xml:space="preserve"> </t>
    </r>
  </si>
  <si>
    <r>
      <t xml:space="preserve">  Total assets</t>
    </r>
    <r>
      <rPr>
        <i/>
        <sz val="8"/>
        <color rgb="FF000000"/>
        <rFont val="Arial"/>
        <family val="2"/>
      </rPr>
      <t xml:space="preserve"> </t>
    </r>
  </si>
  <si>
    <t xml:space="preserve">       Subtotal liabilities of operations</t>
  </si>
  <si>
    <r>
      <t xml:space="preserve"> Total liabilities</t>
    </r>
    <r>
      <rPr>
        <i/>
        <sz val="8"/>
        <color rgb="FF000000"/>
        <rFont val="Arial"/>
        <family val="2"/>
      </rPr>
      <t xml:space="preserve"> </t>
    </r>
  </si>
  <si>
    <t xml:space="preserve">         Total The Bank of New York Mellon Corporation shareholders’ equity</t>
  </si>
  <si>
    <r>
      <t xml:space="preserve">         Total permanent equity</t>
    </r>
    <r>
      <rPr>
        <i/>
        <sz val="8"/>
        <color rgb="FF000000"/>
        <rFont val="Arial"/>
        <family val="2"/>
      </rPr>
      <t xml:space="preserve"> </t>
    </r>
  </si>
  <si>
    <r>
      <t xml:space="preserve">         Total liabilities, temporary equity and permanent equity</t>
    </r>
    <r>
      <rPr>
        <i/>
        <sz val="8"/>
        <color rgb="FF000000"/>
        <rFont val="Arial"/>
        <family val="2"/>
      </rPr>
      <t xml:space="preserve"> </t>
    </r>
  </si>
  <si>
    <r>
      <t xml:space="preserve">Federal funds purchased and securities sold under repurchase
  agreements </t>
    </r>
    <r>
      <rPr>
        <i/>
        <sz val="8"/>
        <color rgb="FF000000"/>
        <rFont val="Arial"/>
        <family val="2"/>
      </rPr>
      <t>(a)</t>
    </r>
  </si>
  <si>
    <t xml:space="preserve">Total revenue </t>
  </si>
  <si>
    <r>
      <rPr>
        <b/>
        <sz val="8"/>
        <color rgb="FF000000"/>
        <rFont val="Arial"/>
        <family val="2"/>
      </rPr>
      <t>AUM by product type</t>
    </r>
    <r>
      <rPr>
        <sz val="8"/>
        <color rgb="FF000000"/>
        <rFont val="Arial"/>
        <family val="2"/>
      </rPr>
      <t xml:space="preserve"> </t>
    </r>
    <r>
      <rPr>
        <i/>
        <sz val="8"/>
        <color rgb="FF000000"/>
        <rFont val="Arial"/>
        <family val="2"/>
      </rPr>
      <t>(a)(b)</t>
    </r>
  </si>
  <si>
    <t xml:space="preserve">Total long-term active strategies (outflows) inflows </t>
  </si>
  <si>
    <t xml:space="preserve">Net market impact </t>
  </si>
  <si>
    <r>
      <rPr>
        <b/>
        <sz val="8"/>
        <color rgb="FF000000"/>
        <rFont val="Arial"/>
        <family val="2"/>
      </rPr>
      <t>Wealth Management client assets</t>
    </r>
    <r>
      <rPr>
        <sz val="8"/>
        <color rgb="FF000000"/>
        <rFont val="Arial"/>
        <family val="2"/>
      </rPr>
      <t xml:space="preserve"> </t>
    </r>
    <r>
      <rPr>
        <i/>
        <sz val="8"/>
        <color rgb="FF000000"/>
        <rFont val="Arial"/>
        <family val="2"/>
      </rPr>
      <t>(a)(c)</t>
    </r>
  </si>
  <si>
    <t xml:space="preserve">Average assets </t>
  </si>
  <si>
    <t>March 31, 2019</t>
  </si>
  <si>
    <t>BB+ and
lower</t>
  </si>
  <si>
    <t>Not
rated</t>
  </si>
  <si>
    <t xml:space="preserve">Total net (charge-offs) recoveries </t>
  </si>
  <si>
    <t xml:space="preserve"> Average intangible assets</t>
  </si>
  <si>
    <t xml:space="preserve">Add:  Deferred tax liability – tax deductible goodwill </t>
  </si>
  <si>
    <t xml:space="preserve"> Deferred tax liability – intangible assets</t>
  </si>
  <si>
    <t xml:space="preserve">Return on common equity – GAAP </t>
  </si>
  <si>
    <t xml:space="preserve">           Adjusted net income applicable to common shareholders of The Bank of New York 
             Mellon Corporation, excluding amortization of intangible assets – Non-GAAP</t>
  </si>
  <si>
    <t>Period-end common shares outstanding (in thousands)</t>
  </si>
  <si>
    <t xml:space="preserve">           Intangible assets</t>
  </si>
  <si>
    <t xml:space="preserve">           Deferred tax liability – intangible assets</t>
  </si>
  <si>
    <r>
      <t xml:space="preserve">Pre-tax operating margin – GAAP </t>
    </r>
    <r>
      <rPr>
        <i/>
        <sz val="8"/>
        <color rgb="FF000000"/>
        <rFont val="Arial"/>
        <family val="2"/>
      </rPr>
      <t>(a)</t>
    </r>
  </si>
  <si>
    <r>
      <t xml:space="preserve">Adjusted pre-tax operating margin, net of distribution and servicing expense – Non-GAAP </t>
    </r>
    <r>
      <rPr>
        <i/>
        <sz val="8"/>
        <color rgb="FF000000"/>
        <rFont val="Arial"/>
        <family val="2"/>
      </rPr>
      <t>(a)</t>
    </r>
  </si>
  <si>
    <t xml:space="preserve">     Adjusted investment management and performance fees – Non-GAAP</t>
  </si>
  <si>
    <t>(c)   	Regulatory capital ratios for June 30, 2019 are preliminary.  All risk-based capital ratios are presented using Advanced Approaches.</t>
  </si>
  <si>
    <t>(a)   	Non-GAAP information, for all periods presented, excludes goodwill and intangible assets, net of deferred tax liabilities.  See "Supplemental Information - Explanation of GAAP and 
        Non-GAAP Financial Measures" beginning on page 16 for the reconciliation of Non-GAAP measures.</t>
  </si>
  <si>
    <t>(a)   	In 1Q19, we reclassified certain platform-related fees to clearing services fees from investment management and performance fees.  Prior periods have been reclassified.</t>
  </si>
  <si>
    <t xml:space="preserve">(a)   In 1Q19, we adopted new accounting guidance included in Accounting Standards Update 2016-02, Leases, prospectively, which required the recognition of 
        right-of-use assets (included in premises and equipment) and lease liabilities (included in other liabilities).      </t>
  </si>
  <si>
    <t>(b)   	Excludes seed capital gains related to consolidated investment management funds, which are reflected in operations of consolidated investment management funds.</t>
  </si>
  <si>
    <t xml:space="preserve">(c)   On a constant currency basis (Non-GAAP), investment management and performance fees decreased 6% compared with 2Q18.  See "Supplemental Information - 
        Explanation of GAAP and Non-GAAP Financial Measures" beginning on page 16 for the reconciliation of this Non-GAAP measure.              </t>
  </si>
  <si>
    <t>(d)   	The 1Q19 amounts were adjusted to correct the classification of certain revenue between seed capital and other income.</t>
  </si>
  <si>
    <t>(b)   	Average rates were calculated on an FTE basis, at tax rates of approximately 21%, and annualized.</t>
  </si>
  <si>
    <t>(c)   	See "Supplemental Information - Explanation of GAAP and Non-GAAP Financial Measures" beginning on page 16 for the reconciliation of this Non-GAAP measure.</t>
  </si>
  <si>
    <t xml:space="preserve">(a)   Regulatory capital ratios for June 30, 2019 are preliminary.  For our CET1, Tier 1 capital and Total capital ratios, our effective capital ratios under the U.S. 
        capital rules are the lower of the ratios as calculated under the Standardized and Advanced Approaches, which for the periods noted above was the 
        Advanced Approaches.      </t>
  </si>
  <si>
    <t>(a)   	Asset servicing fees include the fees from the Clearance and Collateral Management business.</t>
  </si>
  <si>
    <t>(b)   	In 1Q19, we reclassified certain platform-related fees to clearing services fees from investment management and performance fees.  Prior periods have been reclassified.</t>
  </si>
  <si>
    <t>(c)   	Other revenue includes investment management fees, financing-related fees, distribution and servicing revenue and investment and other income.</t>
  </si>
  <si>
    <t>(a)   	June 30, 2019 information is preliminary.</t>
  </si>
  <si>
    <t xml:space="preserve">(a)   Total fee and other revenue includes the impact of the consolidated investment management funds, net of noncontrolling interests.  Additionally, other revenue includes asset 
        servicing fees, treasury services fees, foreign exchange and other trading revenue and investment and other income.             </t>
  </si>
  <si>
    <t xml:space="preserve">(b)   On a constant currency basis, investment management and performance fees decreased 6% (Non-GAAP) compared with 2Q18.  See "Supplemental Information - Explanation of 
        GAAP and Non-GAAP Financial Measures" beginning on page 16 for the reconciliation of this Non-GAAP measure.             </t>
  </si>
  <si>
    <t xml:space="preserve">(c)   Net of distribution and servicing expense.  See "Supplemental Information - Explanation of GAAP and Non-GAAP Financial Measures" beginning on page 16 for the reconciliation 
        of this Non-GAAP measure.              </t>
  </si>
  <si>
    <t xml:space="preserve">(b)   Excludes securities lending cash management assets and assets managed in the Investment Services business.              </t>
  </si>
  <si>
    <t xml:space="preserve">(c)   Includes AUM and AUC/A in the Wealth Management business.             </t>
  </si>
  <si>
    <t xml:space="preserve">(a)   Amortized cost reflects historical impairments.              </t>
  </si>
  <si>
    <t xml:space="preserve">(b)   Represents ratings by S&amp;P, or the equivalent.              </t>
  </si>
  <si>
    <t xml:space="preserve">(c)   Includes RMBS that were included in the former Grantor Trust of $791 million at March 31, 2019 and $753 million at June 30, 2019.               </t>
  </si>
  <si>
    <t xml:space="preserve">(d)   Includes net unrealized losses on derivatives hedging securities available-for-sale of $252 million at March 31, 2019 and $737 million at June 30, 2019.              </t>
  </si>
  <si>
    <t xml:space="preserve">(e)   Includes unrealized gains of $384 million at June 30, 2019 related to available-for-sale securities, net of hedges.              </t>
  </si>
  <si>
    <t xml:space="preserve">(a) Net interest margin is annualized.      </t>
  </si>
  <si>
    <r>
      <t xml:space="preserve">Net interest margin (FTE) – Non-GAAP </t>
    </r>
    <r>
      <rPr>
        <i/>
        <sz val="8"/>
        <color rgb="FF000000"/>
        <rFont val="Arial"/>
        <family val="2"/>
      </rPr>
      <t>(a)</t>
    </r>
  </si>
  <si>
    <t xml:space="preserve">(a)   Income before income taxes divided by total revenue.        </t>
  </si>
  <si>
    <r>
      <t xml:space="preserve">Adjusted pre-tax operating margin - Non-GAAP </t>
    </r>
    <r>
      <rPr>
        <i/>
        <sz val="8"/>
        <color rgb="FF000000"/>
        <rFont val="Arial"/>
        <family val="2"/>
      </rPr>
      <t>(c)</t>
    </r>
  </si>
  <si>
    <t>(a)   	Includes the average impact of offsetting under enforceable netting agreements of approximately $51 billion for 2Q19, $44 billion for 1Q19, $43 billion for 4Q18, $26 billion for 3Q18 
        and $18 billion for 2Q18.  On a Non-GAAP basis, excluding the impact of offsetting, the yield on federal funds sold and securities purchased under resale agreements would have been 
        2.57% for 2Q19, 2.63% for 1Q19, 2.41% for 4Q18, 2.12% for 3Q18 and 2.01% for 2Q18.  On a Non-GAAP basis, excluding the impact of offsetting, the rate on federal funds purchased and 
        securities sold under repurchase agreements would have been 2.39% for 2Q19, 2.40% for 1Q19, 2.24% for 4Q18, 1.88% for 3Q18 and 1.75% for 2Q18.  We believe providing the rates 
        excluding the impact of netting is useful to investors as it is more reflective of the actual rates earned and paid.</t>
  </si>
  <si>
    <t>(b)    Includes the AUC/A of CIBC Mellon Global Securities Services Company ("CIBC Mellon"), a joint venture with the Canadian Imperial Bank of Commerce, of $1.4 trillion at June 30, 
        2019, $1.3 trillion at March 31, 2019, $1.2 trillion at Dec. 31, 2018 and $1.4 trillion at Sept. 30, 2018 and June 30, 2018.</t>
  </si>
  <si>
    <t>(b)  Includes the AUC/A of CIBC Mellon of $1.4 trillion at June 30, 2019, $1.3 trillion at March 31, 2019, $1.2 trillion at Dec. 31, 2018 and $1.4 trillion at Sept. 30, 2018 and June 30, 2018.</t>
  </si>
  <si>
    <t>(c)   	Represents the total amount of securities on loan in our agency securities lending program managed by the Investment Services business.  Excludes securities for which BNY Mellon acts as 
        agent on behalf of CIBC Mellon clients, which totaled $64 billion at June 30, 2019, $62 billion at March 31, 2019, $58 billion at Dec.31, 2018, $69 billion at Sept. 30, 2018 and $70 billion at 
        June 30, 2018.</t>
  </si>
  <si>
    <t xml:space="preserve">BNY Mellon has included in this Financial Supplement certain Non-GAAP financial measures on a tangible basis as a supplement to GAAP information, which exclude goodwill and intangible assets, net of deferred tax liabilities.  BNY Mellon believes that the return on tangible common equity is additional useful information for investors because it presents a measure of those assets that can generate income and the tangible book value per common share is additional useful information because it presents the level of tangible assets in relation to shares of common stock outstanding.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</si>
</sst>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42" formatCode="_(&quot;$&quot;* #,##0_);_(&quot;$&quot;* \(#,##0\);_(&quot;$&quot;* &quot;-&quot;_);_(@_)"/>
    <numFmt numFmtId="41" formatCode="_(* #,##0_);_(* \(#,##0\);_(* &quot;-&quot;_);_(@_)"/>
    <numFmt numFmtId="44" formatCode="_(&quot;$&quot;* #,##0.00_);_(&quot;$&quot;* \(#,##0.00\);_(&quot;$&quot;* &quot;-&quot;??_);_(@_)"/>
    <numFmt numFmtId="164" formatCode="0;\-0;0;_(@_)"/>
    <numFmt numFmtId="165" formatCode="_(#,##0_)_%;_(\(#,##0\)_%;_(&quot;—&quot;_);_(@_)"/>
    <numFmt numFmtId="166" formatCode="#,##0_)%;\(#,##0\)%;&quot;—&quot;\%;_(@_)"/>
    <numFmt numFmtId="167" formatCode="_(&quot;$&quot;* #,##0_)_%;_(&quot;$&quot;* \(#,##0\)_%;_(&quot;$&quot;* &quot;—&quot;_);_(@_)"/>
    <numFmt numFmtId="168" formatCode="_(&quot;$&quot;* #,##0.00_)_%;_(&quot;$&quot;* \(#,##0.00\)_%;_(&quot;$&quot;* &quot;—&quot;_);_(@_)"/>
    <numFmt numFmtId="169" formatCode="#,##0.0_)%;\(#,##0.0\)%;&quot;—&quot;\%;_(@_)"/>
    <numFmt numFmtId="170" formatCode="_(&quot;$&quot;* #,##0.0_)_%;_(&quot;$&quot;* \(#,##0.0\)_%;_(&quot;$&quot;* &quot;—&quot;_);_(@_)"/>
    <numFmt numFmtId="171" formatCode="_(#,##0.0_)_%;_(\(#,##0.0\)_%;_(&quot;—&quot;_);_(@_)"/>
    <numFmt numFmtId="172" formatCode="#,##0.00_)%;\(#,##0.00\)%;&quot;—&quot;\%;_(@_)"/>
    <numFmt numFmtId="173" formatCode="_(#,##0_);_(\(#,##0\);_(&quot;—&quot;_);_(@_)"/>
    <numFmt numFmtId="174" formatCode="mmmm\ d\,\ yyyy"/>
    <numFmt numFmtId="175" formatCode="_(&quot;$&quot;* #,##0_);_(&quot;$&quot;* \(#,##0\);_(&quot;$&quot;* &quot;-&quot;??_);_(@_)"/>
    <numFmt numFmtId="176" formatCode="_(* #,##0_);_(* \(#,##0\);_(* &quot;-&quot;??_);_(@_)"/>
    <numFmt numFmtId="177" formatCode="_(&quot;$&quot;* #,##0.0_);_(&quot;$&quot;* \(#,##0.0\);_(&quot;$&quot;* &quot;-&quot;?_);_(@_)"/>
    <numFmt numFmtId="178" formatCode="0.0%"/>
    <numFmt numFmtId="179" formatCode="0.0"/>
    <numFmt numFmtId="180" formatCode="_(&quot;$&quot;* #,##0.00_);_(&quot;$&quot;* \(#,##0.00\);_(&quot;$&quot;* &quot;-&quot;_);_(@_)"/>
    <numFmt numFmtId="181" formatCode="_(#,##0.00_)_%;_(\(#,##0.00\)_%;_(&quot;—&quot;_);_(@_)"/>
  </numFmts>
  <fonts count="24" x14ac:knownFonts="1">
    <font>
      <sz val="10"/>
      <color rgb="FF000000"/>
      <name val="Times New Roman"/>
    </font>
    <font>
      <sz val="11"/>
      <color theme="1"/>
      <name val="Calibri"/>
      <family val="2"/>
      <scheme val="minor"/>
    </font>
    <font>
      <sz val="24"/>
      <color rgb="FF000000"/>
      <name val="Arial"/>
      <family val="2"/>
    </font>
    <font>
      <sz val="10"/>
      <color rgb="FF000000"/>
      <name val="Times New Roman"/>
      <family val="1"/>
    </font>
    <font>
      <b/>
      <sz val="28"/>
      <color rgb="FF000000"/>
      <name val="Arial"/>
      <family val="2"/>
    </font>
    <font>
      <b/>
      <sz val="20"/>
      <color rgb="FF000000"/>
      <name val="Arial"/>
      <family val="2"/>
    </font>
    <font>
      <sz val="14"/>
      <color rgb="FF000000"/>
      <name val="Arial"/>
      <family val="2"/>
    </font>
    <font>
      <sz val="10"/>
      <color rgb="FF000000"/>
      <name val="Arial"/>
      <family val="2"/>
    </font>
    <font>
      <b/>
      <u/>
      <sz val="14"/>
      <color rgb="FF000000"/>
      <name val="Arial"/>
      <family val="2"/>
    </font>
    <font>
      <b/>
      <sz val="14"/>
      <color rgb="FF000000"/>
      <name val="Arial"/>
      <family val="2"/>
    </font>
    <font>
      <sz val="14"/>
      <color rgb="FF000000"/>
      <name val="Arial"/>
      <family val="2"/>
    </font>
    <font>
      <b/>
      <sz val="10"/>
      <color rgb="FF000000"/>
      <name val="Times New Roman"/>
      <family val="1"/>
    </font>
    <font>
      <b/>
      <sz val="9"/>
      <color rgb="FF000000"/>
      <name val="Arial"/>
      <family val="2"/>
    </font>
    <font>
      <sz val="9"/>
      <color rgb="FF000000"/>
      <name val="Arial"/>
      <family val="2"/>
    </font>
    <font>
      <i/>
      <sz val="8"/>
      <color rgb="FF000000"/>
      <name val="Arial"/>
      <family val="2"/>
    </font>
    <font>
      <sz val="8"/>
      <color rgb="FF000000"/>
      <name val="Arial"/>
      <family val="2"/>
    </font>
    <font>
      <b/>
      <sz val="8"/>
      <color rgb="FF000000"/>
      <name val="Arial"/>
      <family val="2"/>
    </font>
    <font>
      <b/>
      <u/>
      <sz val="8"/>
      <color rgb="FF000000"/>
      <name val="Arial"/>
      <family val="2"/>
    </font>
    <font>
      <b/>
      <sz val="8"/>
      <color rgb="FFEE2724"/>
      <name val="Arial"/>
      <family val="2"/>
    </font>
    <font>
      <sz val="8"/>
      <color rgb="FFEE2724"/>
      <name val="Arial"/>
      <family val="2"/>
    </font>
    <font>
      <b/>
      <i/>
      <sz val="8"/>
      <color rgb="FF000000"/>
      <name val="Arial"/>
      <family val="2"/>
    </font>
    <font>
      <u/>
      <sz val="8"/>
      <color rgb="FF000000"/>
      <name val="Arial"/>
      <family val="2"/>
    </font>
    <font>
      <b/>
      <u/>
      <sz val="9"/>
      <color rgb="FF000000"/>
      <name val="Arial"/>
      <family val="2"/>
    </font>
    <font>
      <sz val="10"/>
      <color rgb="FF000000"/>
      <name val="Times New Roman"/>
      <family val="1"/>
    </font>
  </fonts>
  <fills count="2">
    <fill>
      <patternFill patternType="none"/>
    </fill>
    <fill>
      <patternFill patternType="gray125"/>
    </fill>
  </fills>
  <borders count="6">
    <border>
      <left/>
      <right/>
      <top/>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right/>
      <top/>
      <bottom/>
      <diagonal/>
    </border>
    <border>
      <left/>
      <right/>
      <top/>
      <bottom/>
      <diagonal/>
    </border>
  </borders>
  <cellStyleXfs count="5">
    <xf numFmtId="0" fontId="0" fillId="0" borderId="0"/>
    <xf numFmtId="9" fontId="23" fillId="0" borderId="0" applyFont="0" applyFill="0" applyBorder="0" applyAlignment="0" applyProtection="0"/>
    <xf numFmtId="0" fontId="1" fillId="0" borderId="5"/>
    <xf numFmtId="9" fontId="1" fillId="0" borderId="5" applyFont="0" applyFill="0" applyBorder="0" applyAlignment="0" applyProtection="0"/>
    <xf numFmtId="0" fontId="3" fillId="0" borderId="5"/>
  </cellStyleXfs>
  <cellXfs count="436">
    <xf numFmtId="0" fontId="0" fillId="0" borderId="0" xfId="0" applyAlignment="1">
      <alignment wrapText="1"/>
    </xf>
    <xf numFmtId="0" fontId="2" fillId="0" borderId="0" xfId="0" applyFont="1" applyAlignment="1">
      <alignment horizontal="left"/>
    </xf>
    <xf numFmtId="0" fontId="3" fillId="0" borderId="0" xfId="0" applyFont="1" applyAlignment="1">
      <alignment horizontal="left"/>
    </xf>
    <xf numFmtId="0" fontId="3" fillId="0" borderId="0" xfId="0" applyFont="1" applyAlignment="1"/>
    <xf numFmtId="0" fontId="2" fillId="0" borderId="0" xfId="0" applyFont="1" applyAlignment="1">
      <alignment horizontal="center"/>
    </xf>
    <xf numFmtId="0" fontId="5" fillId="0" borderId="0" xfId="0" applyFont="1" applyAlignment="1">
      <alignment wrapText="1"/>
    </xf>
    <xf numFmtId="0" fontId="6" fillId="0" borderId="0" xfId="0" applyFont="1" applyAlignment="1">
      <alignment horizontal="left"/>
    </xf>
    <xf numFmtId="0" fontId="6" fillId="0" borderId="1" xfId="0" applyFont="1" applyBorder="1" applyAlignment="1">
      <alignment horizontal="left"/>
    </xf>
    <xf numFmtId="0" fontId="7" fillId="0" borderId="0" xfId="0" applyFont="1" applyAlignment="1">
      <alignment horizontal="left"/>
    </xf>
    <xf numFmtId="0" fontId="8" fillId="0" borderId="0" xfId="0" applyFont="1" applyAlignment="1">
      <alignment wrapText="1"/>
    </xf>
    <xf numFmtId="0" fontId="9" fillId="0" borderId="1" xfId="0" applyFont="1" applyBorder="1" applyAlignment="1">
      <alignment horizontal="center" wrapText="1"/>
    </xf>
    <xf numFmtId="0" fontId="6" fillId="0" borderId="0" xfId="0" applyFont="1" applyAlignment="1">
      <alignment wrapText="1"/>
    </xf>
    <xf numFmtId="164" fontId="10" fillId="0" borderId="2" xfId="0" applyNumberFormat="1" applyFont="1" applyBorder="1" applyAlignment="1">
      <alignment horizontal="center"/>
    </xf>
    <xf numFmtId="164" fontId="10" fillId="0" borderId="0" xfId="0" applyNumberFormat="1" applyFont="1" applyAlignment="1">
      <alignment horizontal="center"/>
    </xf>
    <xf numFmtId="164" fontId="6" fillId="0" borderId="0" xfId="0" applyNumberFormat="1" applyFont="1" applyAlignment="1">
      <alignment horizontal="center"/>
    </xf>
    <xf numFmtId="0" fontId="11" fillId="0" borderId="0" xfId="0" applyFont="1" applyAlignment="1">
      <alignment wrapText="1"/>
    </xf>
    <xf numFmtId="0" fontId="13" fillId="0" borderId="0" xfId="0" applyFont="1" applyAlignment="1">
      <alignment horizontal="left"/>
    </xf>
    <xf numFmtId="0" fontId="12" fillId="0" borderId="1" xfId="0" applyFont="1" applyBorder="1" applyAlignment="1">
      <alignment vertical="top" wrapText="1"/>
    </xf>
    <xf numFmtId="0" fontId="14" fillId="0" borderId="0" xfId="0" applyFont="1" applyAlignment="1">
      <alignment wrapText="1"/>
    </xf>
    <xf numFmtId="0" fontId="15" fillId="0" borderId="0" xfId="0" applyFont="1" applyAlignment="1">
      <alignment vertical="center"/>
    </xf>
    <xf numFmtId="0" fontId="14" fillId="0" borderId="2" xfId="0" applyFont="1" applyBorder="1" applyAlignment="1">
      <alignment horizontal="left"/>
    </xf>
    <xf numFmtId="0" fontId="15" fillId="0" borderId="2" xfId="0" applyFont="1" applyBorder="1" applyAlignment="1">
      <alignment horizontal="center"/>
    </xf>
    <xf numFmtId="0" fontId="16" fillId="0" borderId="2" xfId="0" applyFont="1" applyBorder="1" applyAlignment="1">
      <alignment horizontal="left"/>
    </xf>
    <xf numFmtId="0" fontId="16" fillId="0" borderId="2" xfId="0" applyFont="1" applyBorder="1" applyAlignment="1"/>
    <xf numFmtId="0" fontId="15" fillId="0" borderId="2" xfId="0" applyFont="1" applyBorder="1" applyAlignment="1"/>
    <xf numFmtId="0" fontId="16" fillId="0" borderId="2" xfId="0" applyFont="1" applyBorder="1" applyAlignment="1">
      <alignment horizontal="center" wrapText="1"/>
    </xf>
    <xf numFmtId="0" fontId="16" fillId="0" borderId="1" xfId="0" applyFont="1" applyBorder="1" applyAlignment="1">
      <alignment horizontal="right" vertical="center" wrapText="1"/>
    </xf>
    <xf numFmtId="0" fontId="15" fillId="0" borderId="1" xfId="0" applyFont="1" applyBorder="1" applyAlignment="1">
      <alignment horizontal="right" wrapText="1"/>
    </xf>
    <xf numFmtId="0" fontId="15" fillId="0" borderId="0" xfId="0" applyFont="1" applyAlignment="1"/>
    <xf numFmtId="0" fontId="16" fillId="0" borderId="1" xfId="0" applyFont="1" applyBorder="1" applyAlignment="1">
      <alignment horizontal="center" wrapText="1"/>
    </xf>
    <xf numFmtId="0" fontId="16" fillId="0" borderId="0" xfId="0" applyFont="1" applyAlignment="1">
      <alignment horizontal="left"/>
    </xf>
    <xf numFmtId="0" fontId="16" fillId="0" borderId="1" xfId="0" applyFont="1" applyBorder="1" applyAlignment="1">
      <alignment horizontal="right" wrapText="1"/>
    </xf>
    <xf numFmtId="0" fontId="17" fillId="0" borderId="0" xfId="0" applyFont="1" applyAlignment="1">
      <alignment vertical="center" wrapText="1"/>
    </xf>
    <xf numFmtId="166" fontId="16" fillId="0" borderId="0" xfId="0" applyNumberFormat="1" applyFont="1" applyAlignment="1">
      <alignment horizontal="left" vertical="center"/>
    </xf>
    <xf numFmtId="166" fontId="15" fillId="0" borderId="2" xfId="0" applyNumberFormat="1" applyFont="1" applyBorder="1" applyAlignment="1">
      <alignment horizontal="left" vertical="center"/>
    </xf>
    <xf numFmtId="166" fontId="15" fillId="0" borderId="0" xfId="0" applyNumberFormat="1" applyFont="1" applyAlignment="1">
      <alignment horizontal="left" vertical="center"/>
    </xf>
    <xf numFmtId="0" fontId="15" fillId="0" borderId="0" xfId="0" applyFont="1" applyAlignment="1">
      <alignment vertical="center" wrapText="1"/>
    </xf>
    <xf numFmtId="167" fontId="16" fillId="0" borderId="0" xfId="0" applyNumberFormat="1" applyFont="1" applyAlignment="1">
      <alignment horizontal="left" vertical="center"/>
    </xf>
    <xf numFmtId="167" fontId="15" fillId="0" borderId="0" xfId="0" applyNumberFormat="1" applyFont="1" applyAlignment="1">
      <alignment horizontal="left" vertical="center"/>
    </xf>
    <xf numFmtId="0" fontId="15" fillId="0" borderId="1" xfId="0" applyFont="1" applyBorder="1" applyAlignment="1">
      <alignment vertical="center" wrapText="1"/>
    </xf>
    <xf numFmtId="165" fontId="15" fillId="0" borderId="1" xfId="0" applyNumberFormat="1" applyFont="1" applyBorder="1" applyAlignment="1">
      <alignment horizontal="left" vertical="center"/>
    </xf>
    <xf numFmtId="167" fontId="16" fillId="0" borderId="1" xfId="0" applyNumberFormat="1" applyFont="1" applyBorder="1" applyAlignment="1">
      <alignment horizontal="left" vertical="center"/>
    </xf>
    <xf numFmtId="167" fontId="15" fillId="0" borderId="1" xfId="0" applyNumberFormat="1" applyFont="1" applyBorder="1" applyAlignment="1">
      <alignment horizontal="left" vertical="center"/>
    </xf>
    <xf numFmtId="0" fontId="15" fillId="0" borderId="0" xfId="0" applyFont="1" applyAlignment="1">
      <alignment vertical="center" wrapText="1" indent="1"/>
    </xf>
    <xf numFmtId="165" fontId="16" fillId="0" borderId="1" xfId="0" applyNumberFormat="1" applyFont="1" applyBorder="1" applyAlignment="1">
      <alignment horizontal="left" vertical="center"/>
    </xf>
    <xf numFmtId="0" fontId="15" fillId="0" borderId="0" xfId="0" applyFont="1" applyAlignment="1">
      <alignment vertical="center" wrapText="1" indent="2"/>
    </xf>
    <xf numFmtId="0" fontId="15" fillId="0" borderId="1" xfId="0" applyFont="1" applyBorder="1" applyAlignment="1">
      <alignment vertical="center" wrapText="1" indent="2"/>
    </xf>
    <xf numFmtId="0" fontId="15" fillId="0" borderId="0" xfId="0" applyFont="1" applyAlignment="1">
      <alignment horizontal="left" vertical="center"/>
    </xf>
    <xf numFmtId="168" fontId="16" fillId="0" borderId="0" xfId="0" applyNumberFormat="1" applyFont="1" applyAlignment="1">
      <alignment horizontal="left" vertical="center"/>
    </xf>
    <xf numFmtId="168" fontId="15" fillId="0" borderId="0" xfId="0" applyNumberFormat="1" applyFont="1" applyAlignment="1">
      <alignment horizontal="left" vertical="center"/>
    </xf>
    <xf numFmtId="169" fontId="15" fillId="0" borderId="0" xfId="0" applyNumberFormat="1" applyFont="1" applyAlignment="1">
      <alignment horizontal="left" vertical="center"/>
    </xf>
    <xf numFmtId="169" fontId="16" fillId="0" borderId="0" xfId="0" applyNumberFormat="1" applyFont="1" applyAlignment="1">
      <alignment horizontal="left" vertical="center"/>
    </xf>
    <xf numFmtId="0" fontId="16" fillId="0" borderId="0" xfId="0" applyFont="1" applyAlignment="1">
      <alignment horizontal="left" vertical="center"/>
    </xf>
    <xf numFmtId="168" fontId="15" fillId="0" borderId="0" xfId="0" applyNumberFormat="1" applyFont="1" applyAlignment="1">
      <alignment vertical="center"/>
    </xf>
    <xf numFmtId="0" fontId="15" fillId="0" borderId="0" xfId="0" applyFont="1" applyAlignment="1">
      <alignment wrapText="1"/>
    </xf>
    <xf numFmtId="165" fontId="16" fillId="0" borderId="0" xfId="0" applyNumberFormat="1" applyFont="1" applyAlignment="1">
      <alignment horizontal="left" vertical="center"/>
    </xf>
    <xf numFmtId="165" fontId="15" fillId="0" borderId="0" xfId="0" applyNumberFormat="1" applyFont="1" applyAlignment="1">
      <alignment horizontal="left" vertical="center"/>
    </xf>
    <xf numFmtId="168" fontId="15" fillId="0" borderId="1" xfId="0" applyNumberFormat="1" applyFont="1" applyBorder="1" applyAlignment="1">
      <alignment horizontal="left" vertical="center"/>
    </xf>
    <xf numFmtId="169" fontId="16" fillId="0" borderId="1" xfId="0" applyNumberFormat="1" applyFont="1" applyBorder="1" applyAlignment="1">
      <alignment horizontal="left" vertical="center"/>
    </xf>
    <xf numFmtId="169" fontId="15" fillId="0" borderId="1" xfId="0" applyNumberFormat="1" applyFont="1" applyBorder="1" applyAlignment="1">
      <alignment horizontal="left" vertical="center"/>
    </xf>
    <xf numFmtId="0" fontId="12" fillId="0" borderId="0" xfId="0" applyFont="1" applyAlignment="1">
      <alignment wrapText="1"/>
    </xf>
    <xf numFmtId="0" fontId="15" fillId="0" borderId="1" xfId="0" applyFont="1" applyBorder="1" applyAlignment="1"/>
    <xf numFmtId="0" fontId="14" fillId="0" borderId="0" xfId="0" applyFont="1" applyAlignment="1">
      <alignment horizontal="left"/>
    </xf>
    <xf numFmtId="0" fontId="15" fillId="0" borderId="0" xfId="0" applyFont="1" applyAlignment="1">
      <alignment horizontal="center"/>
    </xf>
    <xf numFmtId="0" fontId="16" fillId="0" borderId="0" xfId="0" applyFont="1" applyAlignment="1"/>
    <xf numFmtId="0" fontId="16" fillId="0" borderId="0" xfId="0" applyFont="1" applyAlignment="1">
      <alignment horizontal="center" wrapText="1"/>
    </xf>
    <xf numFmtId="0" fontId="16" fillId="0" borderId="0" xfId="0" applyFont="1" applyAlignment="1">
      <alignment wrapText="1"/>
    </xf>
    <xf numFmtId="0" fontId="15" fillId="0" borderId="0" xfId="0" applyFont="1" applyAlignment="1">
      <alignment horizontal="left"/>
    </xf>
    <xf numFmtId="0" fontId="15" fillId="0" borderId="0" xfId="0" applyFont="1" applyAlignment="1">
      <alignment wrapText="1" indent="1"/>
    </xf>
    <xf numFmtId="0" fontId="15" fillId="0" borderId="0" xfId="0" applyFont="1" applyAlignment="1">
      <alignment wrapText="1" indent="2"/>
    </xf>
    <xf numFmtId="0" fontId="15" fillId="0" borderId="1" xfId="0" applyFont="1" applyBorder="1" applyAlignment="1">
      <alignment wrapText="1" indent="2"/>
    </xf>
    <xf numFmtId="0" fontId="15" fillId="0" borderId="0" xfId="0" applyFont="1" applyAlignment="1">
      <alignment wrapText="1" indent="3"/>
    </xf>
    <xf numFmtId="0" fontId="15" fillId="0" borderId="1" xfId="0" applyFont="1" applyBorder="1" applyAlignment="1">
      <alignment wrapText="1" indent="1"/>
    </xf>
    <xf numFmtId="0" fontId="15" fillId="0" borderId="1" xfId="0" applyFont="1" applyBorder="1" applyAlignment="1">
      <alignment wrapText="1"/>
    </xf>
    <xf numFmtId="165" fontId="18" fillId="0" borderId="0" xfId="0" applyNumberFormat="1" applyFont="1" applyAlignment="1">
      <alignment horizontal="left"/>
    </xf>
    <xf numFmtId="165" fontId="19" fillId="0" borderId="0" xfId="0" applyNumberFormat="1" applyFont="1" applyAlignment="1">
      <alignment horizontal="left"/>
    </xf>
    <xf numFmtId="165" fontId="19" fillId="0" borderId="1" xfId="0" applyNumberFormat="1" applyFont="1" applyBorder="1" applyAlignment="1">
      <alignment horizontal="left"/>
    </xf>
    <xf numFmtId="165" fontId="18" fillId="0" borderId="1" xfId="0" applyNumberFormat="1" applyFont="1" applyBorder="1" applyAlignment="1">
      <alignment horizontal="left"/>
    </xf>
    <xf numFmtId="165" fontId="16" fillId="0" borderId="1" xfId="0" applyNumberFormat="1" applyFont="1" applyBorder="1" applyAlignment="1">
      <alignment horizontal="center"/>
    </xf>
    <xf numFmtId="171" fontId="15" fillId="0" borderId="0" xfId="0" applyNumberFormat="1" applyFont="1" applyAlignment="1"/>
    <xf numFmtId="168" fontId="15" fillId="0" borderId="0" xfId="0" applyNumberFormat="1" applyFont="1" applyAlignment="1">
      <alignment horizontal="left"/>
    </xf>
    <xf numFmtId="168" fontId="16" fillId="0" borderId="0" xfId="0" applyNumberFormat="1" applyFont="1" applyAlignment="1">
      <alignment horizontal="left"/>
    </xf>
    <xf numFmtId="168" fontId="15" fillId="0" borderId="1" xfId="0" applyNumberFormat="1" applyFont="1" applyBorder="1" applyAlignment="1">
      <alignment horizontal="left"/>
    </xf>
    <xf numFmtId="166" fontId="16" fillId="0" borderId="1" xfId="0" applyNumberFormat="1" applyFont="1" applyBorder="1" applyAlignment="1">
      <alignment horizontal="left"/>
    </xf>
    <xf numFmtId="0" fontId="15" fillId="0" borderId="2" xfId="0" applyFont="1" applyBorder="1" applyAlignment="1">
      <alignment horizontal="center" wrapText="1"/>
    </xf>
    <xf numFmtId="0" fontId="14" fillId="0" borderId="1" xfId="0" applyFont="1" applyBorder="1" applyAlignment="1">
      <alignment wrapText="1"/>
    </xf>
    <xf numFmtId="0" fontId="16" fillId="0" borderId="2" xfId="0" applyFont="1" applyBorder="1" applyAlignment="1">
      <alignment vertical="top" wrapText="1"/>
    </xf>
    <xf numFmtId="0" fontId="15" fillId="0" borderId="0" xfId="0" applyFont="1" applyAlignment="1">
      <alignment vertical="top" wrapText="1"/>
    </xf>
    <xf numFmtId="0" fontId="15" fillId="0" borderId="1" xfId="0" applyFont="1" applyBorder="1" applyAlignment="1">
      <alignment vertical="top" wrapText="1"/>
    </xf>
    <xf numFmtId="0" fontId="16" fillId="0" borderId="0" xfId="0" applyFont="1" applyAlignment="1">
      <alignment vertical="top" wrapText="1"/>
    </xf>
    <xf numFmtId="165" fontId="15" fillId="0" borderId="1" xfId="0" applyNumberFormat="1" applyFont="1" applyBorder="1" applyAlignment="1">
      <alignment horizontal="left"/>
    </xf>
    <xf numFmtId="0" fontId="16" fillId="0" borderId="0" xfId="0" applyFont="1" applyAlignment="1">
      <alignment horizontal="center"/>
    </xf>
    <xf numFmtId="166" fontId="15" fillId="0" borderId="0" xfId="0" applyNumberFormat="1" applyFont="1" applyAlignment="1">
      <alignment horizontal="left"/>
    </xf>
    <xf numFmtId="166" fontId="15" fillId="0" borderId="1" xfId="0" applyNumberFormat="1" applyFont="1" applyBorder="1" applyAlignment="1">
      <alignment horizontal="left"/>
    </xf>
    <xf numFmtId="165" fontId="16" fillId="0" borderId="1" xfId="0" applyNumberFormat="1" applyFont="1" applyBorder="1" applyAlignment="1">
      <alignment horizontal="left"/>
    </xf>
    <xf numFmtId="0" fontId="15" fillId="0" borderId="0" xfId="0" applyFont="1" applyAlignment="1">
      <alignment wrapText="1" indent="4"/>
    </xf>
    <xf numFmtId="0" fontId="15" fillId="0" borderId="1" xfId="0" applyFont="1" applyBorder="1" applyAlignment="1">
      <alignment wrapText="1" indent="4"/>
    </xf>
    <xf numFmtId="0" fontId="15" fillId="0" borderId="0" xfId="0" applyFont="1" applyAlignment="1">
      <alignment wrapText="1" indent="5"/>
    </xf>
    <xf numFmtId="166" fontId="15" fillId="0" borderId="1" xfId="0" applyNumberFormat="1" applyFont="1" applyBorder="1" applyAlignment="1"/>
    <xf numFmtId="0" fontId="15" fillId="0" borderId="1" xfId="0" applyFont="1" applyBorder="1" applyAlignment="1">
      <alignment wrapText="1" indent="5"/>
    </xf>
    <xf numFmtId="0" fontId="12" fillId="0" borderId="1" xfId="0" applyFont="1" applyBorder="1" applyAlignment="1">
      <alignment horizontal="left" vertical="top"/>
    </xf>
    <xf numFmtId="0" fontId="16" fillId="0" borderId="1" xfId="0" applyFont="1" applyBorder="1" applyAlignment="1">
      <alignment horizontal="left" vertical="top"/>
    </xf>
    <xf numFmtId="0" fontId="15" fillId="0" borderId="1" xfId="0" applyFont="1" applyBorder="1" applyAlignment="1">
      <alignment horizontal="center" wrapText="1"/>
    </xf>
    <xf numFmtId="0" fontId="15" fillId="0" borderId="1" xfId="0" applyFont="1" applyBorder="1" applyAlignment="1">
      <alignment horizontal="center"/>
    </xf>
    <xf numFmtId="0" fontId="16" fillId="0" borderId="3" xfId="0" applyFont="1" applyBorder="1" applyAlignment="1">
      <alignment horizontal="right" wrapText="1"/>
    </xf>
    <xf numFmtId="0" fontId="14" fillId="0" borderId="1" xfId="0" applyFont="1" applyBorder="1" applyAlignment="1">
      <alignment horizontal="left"/>
    </xf>
    <xf numFmtId="0" fontId="17" fillId="0" borderId="0" xfId="0" applyFont="1" applyAlignment="1">
      <alignment wrapText="1"/>
    </xf>
    <xf numFmtId="0" fontId="17" fillId="0" borderId="0" xfId="0" applyFont="1" applyAlignment="1">
      <alignment horizontal="left"/>
    </xf>
    <xf numFmtId="167" fontId="15" fillId="0" borderId="0" xfId="0" applyNumberFormat="1" applyFont="1" applyAlignment="1">
      <alignment horizontal="center"/>
    </xf>
    <xf numFmtId="172" fontId="15" fillId="0" borderId="0" xfId="0" applyNumberFormat="1" applyFont="1" applyAlignment="1">
      <alignment horizontal="center"/>
    </xf>
    <xf numFmtId="0" fontId="15" fillId="0" borderId="0" xfId="0" applyFont="1" applyAlignment="1">
      <alignment horizontal="left" indent="1"/>
    </xf>
    <xf numFmtId="172" fontId="16" fillId="0" borderId="0" xfId="0" applyNumberFormat="1" applyFont="1" applyAlignment="1">
      <alignment horizontal="left"/>
    </xf>
    <xf numFmtId="0" fontId="15" fillId="0" borderId="0" xfId="0" applyFont="1" applyAlignment="1">
      <alignment horizontal="left" indent="2"/>
    </xf>
    <xf numFmtId="0" fontId="15" fillId="0" borderId="1" xfId="0" applyFont="1" applyBorder="1" applyAlignment="1">
      <alignment horizontal="left" indent="2"/>
    </xf>
    <xf numFmtId="0" fontId="15" fillId="0" borderId="0" xfId="0" applyFont="1" applyAlignment="1">
      <alignment horizontal="left" indent="3"/>
    </xf>
    <xf numFmtId="0" fontId="15" fillId="0" borderId="1" xfId="0" applyFont="1" applyBorder="1" applyAlignment="1">
      <alignment wrapText="1" indent="3"/>
    </xf>
    <xf numFmtId="0" fontId="15" fillId="0" borderId="1" xfId="0" applyFont="1" applyBorder="1" applyAlignment="1">
      <alignment horizontal="left" indent="3"/>
    </xf>
    <xf numFmtId="165" fontId="16" fillId="0" borderId="1" xfId="0" applyNumberFormat="1" applyFont="1" applyBorder="1" applyAlignment="1"/>
    <xf numFmtId="0" fontId="15" fillId="0" borderId="1" xfId="0" applyFont="1" applyBorder="1" applyAlignment="1">
      <alignment horizontal="left" indent="1"/>
    </xf>
    <xf numFmtId="165" fontId="15" fillId="0" borderId="1" xfId="0" applyNumberFormat="1" applyFont="1" applyBorder="1" applyAlignment="1"/>
    <xf numFmtId="165" fontId="16" fillId="0" borderId="0" xfId="0" applyNumberFormat="1" applyFont="1" applyAlignment="1">
      <alignment horizontal="left"/>
    </xf>
    <xf numFmtId="172" fontId="15" fillId="0" borderId="0" xfId="0" applyNumberFormat="1" applyFont="1" applyAlignment="1"/>
    <xf numFmtId="172" fontId="15" fillId="0" borderId="0" xfId="0" applyNumberFormat="1" applyFont="1" applyAlignment="1">
      <alignment horizontal="left"/>
    </xf>
    <xf numFmtId="165" fontId="16" fillId="0" borderId="0" xfId="0" applyNumberFormat="1" applyFont="1" applyAlignment="1"/>
    <xf numFmtId="0" fontId="15" fillId="0" borderId="1" xfId="0" applyFont="1" applyBorder="1" applyAlignment="1">
      <alignment horizontal="left"/>
    </xf>
    <xf numFmtId="172" fontId="15" fillId="0" borderId="1" xfId="0" applyNumberFormat="1" applyFont="1" applyBorder="1" applyAlignment="1">
      <alignment horizontal="left"/>
    </xf>
    <xf numFmtId="172" fontId="16" fillId="0" borderId="1" xfId="0" applyNumberFormat="1" applyFont="1" applyBorder="1" applyAlignment="1">
      <alignment horizontal="left"/>
    </xf>
    <xf numFmtId="172" fontId="15" fillId="0" borderId="1" xfId="0" applyNumberFormat="1" applyFont="1" applyBorder="1" applyAlignment="1"/>
    <xf numFmtId="0" fontId="15" fillId="0" borderId="3" xfId="0" applyFont="1" applyBorder="1" applyAlignment="1">
      <alignment horizontal="right" wrapText="1"/>
    </xf>
    <xf numFmtId="169" fontId="16" fillId="0" borderId="0" xfId="0" applyNumberFormat="1" applyFont="1" applyAlignment="1"/>
    <xf numFmtId="169" fontId="15" fillId="0" borderId="0" xfId="0" applyNumberFormat="1" applyFont="1" applyAlignment="1"/>
    <xf numFmtId="169" fontId="16" fillId="0" borderId="0" xfId="0" applyNumberFormat="1" applyFont="1" applyAlignment="1">
      <alignment horizontal="left"/>
    </xf>
    <xf numFmtId="169" fontId="15" fillId="0" borderId="0" xfId="0" applyNumberFormat="1" applyFont="1" applyAlignment="1">
      <alignment horizontal="left"/>
    </xf>
    <xf numFmtId="0" fontId="15" fillId="0" borderId="2" xfId="0" applyFont="1" applyBorder="1" applyAlignment="1">
      <alignment horizontal="left"/>
    </xf>
    <xf numFmtId="165" fontId="16" fillId="0" borderId="3" xfId="0" applyNumberFormat="1" applyFont="1" applyBorder="1" applyAlignment="1">
      <alignment horizontal="left"/>
    </xf>
    <xf numFmtId="166" fontId="15" fillId="0" borderId="3" xfId="0" applyNumberFormat="1" applyFont="1" applyBorder="1" applyAlignment="1">
      <alignment horizontal="left"/>
    </xf>
    <xf numFmtId="0" fontId="15" fillId="0" borderId="3" xfId="0" applyFont="1" applyBorder="1" applyAlignment="1">
      <alignment wrapText="1" indent="3"/>
    </xf>
    <xf numFmtId="167" fontId="15" fillId="0" borderId="3" xfId="0" applyNumberFormat="1" applyFont="1" applyBorder="1" applyAlignment="1"/>
    <xf numFmtId="166" fontId="15" fillId="0" borderId="0" xfId="0" applyNumberFormat="1" applyFont="1" applyAlignment="1"/>
    <xf numFmtId="170" fontId="16" fillId="0" borderId="0" xfId="0" applyNumberFormat="1" applyFont="1" applyAlignment="1">
      <alignment horizontal="left"/>
    </xf>
    <xf numFmtId="170" fontId="15" fillId="0" borderId="0" xfId="0" applyNumberFormat="1" applyFont="1" applyAlignment="1">
      <alignment horizontal="left"/>
    </xf>
    <xf numFmtId="167" fontId="16" fillId="0" borderId="0" xfId="0" applyNumberFormat="1" applyFont="1" applyAlignment="1">
      <alignment horizontal="left"/>
    </xf>
    <xf numFmtId="167" fontId="15" fillId="0" borderId="0" xfId="0" applyNumberFormat="1" applyFont="1" applyAlignment="1">
      <alignment horizontal="left"/>
    </xf>
    <xf numFmtId="0" fontId="20" fillId="0" borderId="0" xfId="0" applyFont="1" applyAlignment="1">
      <alignment horizontal="left"/>
    </xf>
    <xf numFmtId="166" fontId="20" fillId="0" borderId="0" xfId="0" applyNumberFormat="1" applyFont="1" applyAlignment="1">
      <alignment horizontal="left"/>
    </xf>
    <xf numFmtId="0" fontId="21" fillId="0" borderId="0" xfId="0" applyFont="1" applyAlignment="1">
      <alignment vertical="center" wrapText="1"/>
    </xf>
    <xf numFmtId="166" fontId="16" fillId="0" borderId="0" xfId="0" applyNumberFormat="1" applyFont="1" applyAlignment="1"/>
    <xf numFmtId="0" fontId="21" fillId="0" borderId="0" xfId="0" applyFont="1" applyAlignment="1">
      <alignment horizontal="left" vertical="center"/>
    </xf>
    <xf numFmtId="166" fontId="16" fillId="0" borderId="0" xfId="0" applyNumberFormat="1" applyFont="1" applyAlignment="1">
      <alignment horizontal="left"/>
    </xf>
    <xf numFmtId="167" fontId="16" fillId="0" borderId="1" xfId="0" applyNumberFormat="1" applyFont="1" applyBorder="1" applyAlignment="1"/>
    <xf numFmtId="167" fontId="15" fillId="0" borderId="1" xfId="0" applyNumberFormat="1" applyFont="1" applyBorder="1" applyAlignment="1"/>
    <xf numFmtId="165" fontId="15" fillId="0" borderId="3" xfId="0" applyNumberFormat="1" applyFont="1" applyBorder="1" applyAlignment="1"/>
    <xf numFmtId="165" fontId="16" fillId="0" borderId="3" xfId="0" applyNumberFormat="1" applyFont="1" applyBorder="1" applyAlignment="1"/>
    <xf numFmtId="167" fontId="16" fillId="0" borderId="3" xfId="0" applyNumberFormat="1" applyFont="1" applyBorder="1" applyAlignment="1"/>
    <xf numFmtId="0" fontId="15" fillId="0" borderId="2" xfId="0" applyFont="1" applyBorder="1" applyAlignment="1">
      <alignment wrapText="1" indent="3"/>
    </xf>
    <xf numFmtId="0" fontId="15" fillId="0" borderId="2" xfId="0" applyFont="1" applyBorder="1" applyAlignment="1">
      <alignment wrapText="1"/>
    </xf>
    <xf numFmtId="173" fontId="15" fillId="0" borderId="0" xfId="0" applyNumberFormat="1" applyFont="1" applyAlignment="1">
      <alignment horizontal="left"/>
    </xf>
    <xf numFmtId="173" fontId="15" fillId="0" borderId="1" xfId="0" applyNumberFormat="1" applyFont="1" applyBorder="1" applyAlignment="1">
      <alignment horizontal="left"/>
    </xf>
    <xf numFmtId="167" fontId="16" fillId="0" borderId="0" xfId="0" applyNumberFormat="1" applyFont="1" applyAlignment="1"/>
    <xf numFmtId="167" fontId="15" fillId="0" borderId="0" xfId="0" applyNumberFormat="1" applyFont="1" applyAlignment="1"/>
    <xf numFmtId="173" fontId="16" fillId="0" borderId="0" xfId="0" applyNumberFormat="1" applyFont="1" applyAlignment="1">
      <alignment horizontal="left"/>
    </xf>
    <xf numFmtId="173" fontId="16" fillId="0" borderId="0" xfId="0" applyNumberFormat="1" applyFont="1" applyAlignment="1"/>
    <xf numFmtId="173" fontId="15" fillId="0" borderId="0" xfId="0" applyNumberFormat="1" applyFont="1" applyAlignment="1"/>
    <xf numFmtId="165" fontId="15" fillId="0" borderId="2" xfId="0" applyNumberFormat="1" applyFont="1" applyBorder="1" applyAlignment="1"/>
    <xf numFmtId="167" fontId="16" fillId="0" borderId="1" xfId="0" applyNumberFormat="1" applyFont="1" applyBorder="1" applyAlignment="1">
      <alignment horizontal="left"/>
    </xf>
    <xf numFmtId="167" fontId="15" fillId="0" borderId="1" xfId="0" applyNumberFormat="1" applyFont="1" applyBorder="1" applyAlignment="1">
      <alignment horizontal="left"/>
    </xf>
    <xf numFmtId="166" fontId="16" fillId="0" borderId="2" xfId="0" applyNumberFormat="1" applyFont="1" applyBorder="1" applyAlignment="1">
      <alignment horizontal="left"/>
    </xf>
    <xf numFmtId="0" fontId="16" fillId="0" borderId="1" xfId="0" applyFont="1" applyBorder="1" applyAlignment="1">
      <alignment horizontal="left"/>
    </xf>
    <xf numFmtId="0" fontId="15" fillId="0" borderId="0" xfId="0" applyFont="1" applyAlignment="1">
      <alignment horizontal="right" wrapText="1"/>
    </xf>
    <xf numFmtId="0" fontId="16" fillId="0" borderId="0" xfId="0" applyFont="1" applyAlignment="1">
      <alignment horizontal="right" wrapText="1"/>
    </xf>
    <xf numFmtId="0" fontId="15" fillId="0" borderId="0" xfId="0" applyFont="1" applyAlignment="1">
      <alignment horizontal="center" wrapText="1"/>
    </xf>
    <xf numFmtId="167" fontId="15" fillId="0" borderId="2" xfId="0" applyNumberFormat="1" applyFont="1" applyBorder="1" applyAlignment="1"/>
    <xf numFmtId="0" fontId="15" fillId="0" borderId="3" xfId="0" applyFont="1" applyBorder="1" applyAlignment="1">
      <alignment wrapText="1" indent="1"/>
    </xf>
    <xf numFmtId="0" fontId="14" fillId="0" borderId="3" xfId="0" applyFont="1" applyBorder="1" applyAlignment="1">
      <alignment wrapText="1"/>
    </xf>
    <xf numFmtId="0" fontId="22" fillId="0" borderId="0" xfId="0" applyFont="1" applyAlignment="1">
      <alignment horizontal="left"/>
    </xf>
    <xf numFmtId="0" fontId="16" fillId="0" borderId="1" xfId="0" applyFont="1" applyBorder="1" applyAlignment="1"/>
    <xf numFmtId="0" fontId="21" fillId="0" borderId="0" xfId="0" applyFont="1" applyAlignment="1">
      <alignment horizontal="left"/>
    </xf>
    <xf numFmtId="167" fontId="17" fillId="0" borderId="0" xfId="0" applyNumberFormat="1" applyFont="1" applyAlignment="1">
      <alignment horizontal="left"/>
    </xf>
    <xf numFmtId="167" fontId="21" fillId="0" borderId="0" xfId="0" applyNumberFormat="1" applyFont="1" applyAlignment="1">
      <alignment horizontal="left"/>
    </xf>
    <xf numFmtId="0" fontId="15" fillId="0" borderId="0" xfId="0" applyFont="1" applyAlignment="1">
      <alignment horizontal="left" vertical="top"/>
    </xf>
    <xf numFmtId="0" fontId="16" fillId="0" borderId="2" xfId="0" applyFont="1" applyBorder="1" applyAlignment="1">
      <alignment wrapText="1"/>
    </xf>
    <xf numFmtId="0" fontId="15" fillId="0" borderId="0" xfId="0" applyFont="1" applyAlignment="1">
      <alignment vertical="top" wrapText="1" indent="3"/>
    </xf>
    <xf numFmtId="0" fontId="15" fillId="0" borderId="2" xfId="0" applyFont="1" applyBorder="1" applyAlignment="1">
      <alignment vertical="top" wrapText="1" indent="5"/>
    </xf>
    <xf numFmtId="165" fontId="15" fillId="0" borderId="0" xfId="0" applyNumberFormat="1" applyFont="1" applyAlignment="1">
      <alignment horizontal="left"/>
    </xf>
    <xf numFmtId="168" fontId="16" fillId="0" borderId="0" xfId="0" applyNumberFormat="1" applyFont="1" applyAlignment="1"/>
    <xf numFmtId="168" fontId="15" fillId="0" borderId="0" xfId="0" applyNumberFormat="1" applyFont="1" applyAlignment="1"/>
    <xf numFmtId="167" fontId="15" fillId="0" borderId="2" xfId="0" applyNumberFormat="1" applyFont="1" applyBorder="1" applyAlignment="1">
      <alignment horizontal="left"/>
    </xf>
    <xf numFmtId="0" fontId="21" fillId="0" borderId="2" xfId="0" applyFont="1" applyBorder="1" applyAlignment="1">
      <alignment horizontal="left"/>
    </xf>
    <xf numFmtId="0" fontId="17" fillId="0" borderId="2" xfId="0" applyFont="1" applyBorder="1" applyAlignment="1">
      <alignment horizontal="left"/>
    </xf>
    <xf numFmtId="0" fontId="16" fillId="0" borderId="2" xfId="0" applyFont="1" applyBorder="1" applyAlignment="1">
      <alignment horizontal="right" wrapText="1"/>
    </xf>
    <xf numFmtId="165" fontId="15" fillId="0" borderId="0" xfId="0" applyNumberFormat="1" applyFont="1" applyAlignment="1"/>
    <xf numFmtId="0" fontId="15" fillId="0" borderId="0" xfId="0" applyFont="1" applyAlignment="1">
      <alignment wrapText="1"/>
    </xf>
    <xf numFmtId="0" fontId="16" fillId="0" borderId="0" xfId="0" applyFont="1" applyAlignment="1">
      <alignment wrapText="1" indent="1"/>
    </xf>
    <xf numFmtId="166" fontId="16" fillId="0" borderId="0" xfId="0" applyNumberFormat="1" applyFont="1" applyAlignment="1">
      <alignment vertical="center"/>
    </xf>
    <xf numFmtId="166" fontId="16" fillId="0" borderId="1" xfId="0" applyNumberFormat="1" applyFont="1" applyBorder="1" applyAlignment="1">
      <alignment vertical="center"/>
    </xf>
    <xf numFmtId="0" fontId="17" fillId="0" borderId="0" xfId="0" applyFont="1" applyAlignment="1">
      <alignment horizontal="left" vertical="center"/>
    </xf>
    <xf numFmtId="166" fontId="16" fillId="0" borderId="1" xfId="0" applyNumberFormat="1" applyFont="1" applyBorder="1" applyAlignment="1"/>
    <xf numFmtId="0" fontId="15" fillId="0" borderId="1" xfId="0" applyFont="1" applyBorder="1" applyAlignment="1">
      <alignment vertical="top" wrapText="1" indent="3"/>
    </xf>
    <xf numFmtId="0" fontId="13" fillId="0" borderId="0" xfId="0" applyFont="1" applyAlignment="1">
      <alignment horizontal="center"/>
    </xf>
    <xf numFmtId="0" fontId="12" fillId="0" borderId="0" xfId="0" applyFont="1" applyAlignment="1"/>
    <xf numFmtId="166" fontId="16" fillId="0" borderId="3" xfId="0" applyNumberFormat="1" applyFont="1" applyBorder="1" applyAlignment="1"/>
    <xf numFmtId="166" fontId="16" fillId="0" borderId="2" xfId="0" applyNumberFormat="1" applyFont="1" applyBorder="1" applyAlignment="1"/>
    <xf numFmtId="0" fontId="12" fillId="0" borderId="1" xfId="0" applyFont="1" applyBorder="1" applyAlignment="1">
      <alignment vertical="top"/>
    </xf>
    <xf numFmtId="0" fontId="12" fillId="0" borderId="0" xfId="0" applyFont="1" applyAlignment="1">
      <alignment vertical="top"/>
    </xf>
    <xf numFmtId="0" fontId="15" fillId="0" borderId="5" xfId="0" applyFont="1" applyBorder="1" applyAlignment="1">
      <alignment wrapText="1"/>
    </xf>
    <xf numFmtId="0" fontId="16" fillId="0" borderId="1" xfId="0" applyFont="1" applyBorder="1" applyAlignment="1">
      <alignment horizontal="right"/>
    </xf>
    <xf numFmtId="0" fontId="12" fillId="0" borderId="5" xfId="0" applyFont="1" applyBorder="1" applyAlignment="1"/>
    <xf numFmtId="0" fontId="15" fillId="0" borderId="0" xfId="0" applyFont="1" applyAlignment="1">
      <alignment vertical="top"/>
    </xf>
    <xf numFmtId="0" fontId="15" fillId="0" borderId="1" xfId="0" applyFont="1" applyBorder="1" applyAlignment="1">
      <alignment vertical="top"/>
    </xf>
    <xf numFmtId="0" fontId="14" fillId="0" borderId="0" xfId="0" applyFont="1" applyAlignment="1"/>
    <xf numFmtId="0" fontId="16" fillId="0" borderId="5" xfId="0" applyFont="1" applyBorder="1" applyAlignment="1">
      <alignment vertical="top" wrapText="1"/>
    </xf>
    <xf numFmtId="0" fontId="15" fillId="0" borderId="5" xfId="0" applyFont="1" applyBorder="1" applyAlignment="1"/>
    <xf numFmtId="0" fontId="14" fillId="0" borderId="2" xfId="0" applyFont="1" applyBorder="1" applyAlignment="1">
      <alignment wrapText="1"/>
    </xf>
    <xf numFmtId="0" fontId="15" fillId="0" borderId="3" xfId="0" applyFont="1" applyBorder="1" applyAlignment="1">
      <alignment wrapText="1"/>
    </xf>
    <xf numFmtId="44" fontId="16" fillId="0" borderId="0" xfId="0" applyNumberFormat="1" applyFont="1" applyAlignment="1">
      <alignment vertical="center"/>
    </xf>
    <xf numFmtId="44" fontId="15" fillId="0" borderId="0" xfId="0" applyNumberFormat="1" applyFont="1" applyAlignment="1">
      <alignment vertical="center"/>
    </xf>
    <xf numFmtId="175" fontId="16" fillId="0" borderId="0" xfId="0" applyNumberFormat="1" applyFont="1" applyAlignment="1">
      <alignment vertical="center"/>
    </xf>
    <xf numFmtId="175" fontId="15" fillId="0" borderId="0" xfId="0" applyNumberFormat="1" applyFont="1" applyAlignment="1">
      <alignment vertical="center"/>
    </xf>
    <xf numFmtId="176" fontId="16" fillId="0" borderId="1" xfId="0" applyNumberFormat="1" applyFont="1" applyBorder="1" applyAlignment="1">
      <alignment vertical="center"/>
    </xf>
    <xf numFmtId="176" fontId="15" fillId="0" borderId="1" xfId="0" applyNumberFormat="1" applyFont="1" applyBorder="1" applyAlignment="1">
      <alignment vertical="center"/>
    </xf>
    <xf numFmtId="176" fontId="16" fillId="0" borderId="0" xfId="0" applyNumberFormat="1" applyFont="1" applyAlignment="1">
      <alignment vertical="center"/>
    </xf>
    <xf numFmtId="176" fontId="15" fillId="0" borderId="0" xfId="0" applyNumberFormat="1" applyFont="1" applyAlignment="1">
      <alignment vertical="center"/>
    </xf>
    <xf numFmtId="42" fontId="16" fillId="0" borderId="2" xfId="0" applyNumberFormat="1" applyFont="1" applyBorder="1" applyAlignment="1"/>
    <xf numFmtId="42" fontId="15" fillId="0" borderId="2" xfId="0" applyNumberFormat="1" applyFont="1" applyBorder="1" applyAlignment="1"/>
    <xf numFmtId="42" fontId="16" fillId="0" borderId="1" xfId="0" applyNumberFormat="1" applyFont="1" applyBorder="1" applyAlignment="1"/>
    <xf numFmtId="42" fontId="15" fillId="0" borderId="1" xfId="0" applyNumberFormat="1" applyFont="1" applyBorder="1" applyAlignment="1"/>
    <xf numFmtId="42" fontId="16" fillId="0" borderId="0" xfId="0" applyNumberFormat="1" applyFont="1" applyAlignment="1">
      <alignment horizontal="left" vertical="center"/>
    </xf>
    <xf numFmtId="42" fontId="15" fillId="0" borderId="0" xfId="0" applyNumberFormat="1" applyFont="1" applyAlignment="1">
      <alignment horizontal="left" vertical="center"/>
    </xf>
    <xf numFmtId="42" fontId="16" fillId="0" borderId="0" xfId="0" applyNumberFormat="1" applyFont="1" applyAlignment="1">
      <alignment vertical="center"/>
    </xf>
    <xf numFmtId="42" fontId="15" fillId="0" borderId="0" xfId="0" applyNumberFormat="1" applyFont="1" applyAlignment="1">
      <alignment vertical="center"/>
    </xf>
    <xf numFmtId="44" fontId="16" fillId="0" borderId="0" xfId="0" applyNumberFormat="1" applyFont="1" applyAlignment="1"/>
    <xf numFmtId="44" fontId="15" fillId="0" borderId="0" xfId="0" applyNumberFormat="1" applyFont="1" applyAlignment="1"/>
    <xf numFmtId="41" fontId="16" fillId="0" borderId="0" xfId="0" applyNumberFormat="1" applyFont="1" applyAlignment="1"/>
    <xf numFmtId="41" fontId="15" fillId="0" borderId="0" xfId="0" applyNumberFormat="1" applyFont="1" applyAlignment="1"/>
    <xf numFmtId="41" fontId="16" fillId="0" borderId="1" xfId="0" applyNumberFormat="1" applyFont="1" applyBorder="1" applyAlignment="1">
      <alignment vertical="center"/>
    </xf>
    <xf numFmtId="41" fontId="15" fillId="0" borderId="1" xfId="0" applyNumberFormat="1" applyFont="1" applyBorder="1" applyAlignment="1">
      <alignment vertical="center"/>
    </xf>
    <xf numFmtId="41" fontId="16" fillId="0" borderId="0" xfId="0" applyNumberFormat="1" applyFont="1" applyAlignment="1">
      <alignment vertical="center"/>
    </xf>
    <xf numFmtId="41" fontId="15" fillId="0" borderId="0" xfId="0" applyNumberFormat="1" applyFont="1" applyAlignment="1">
      <alignment vertical="center"/>
    </xf>
    <xf numFmtId="41" fontId="16" fillId="0" borderId="2" xfId="0" applyNumberFormat="1" applyFont="1" applyBorder="1" applyAlignment="1"/>
    <xf numFmtId="41" fontId="15" fillId="0" borderId="2" xfId="0" applyNumberFormat="1" applyFont="1" applyBorder="1" applyAlignment="1"/>
    <xf numFmtId="177" fontId="16" fillId="0" borderId="0" xfId="0" applyNumberFormat="1" applyFont="1" applyAlignment="1">
      <alignment vertical="center"/>
    </xf>
    <xf numFmtId="177" fontId="15" fillId="0" borderId="0" xfId="0" applyNumberFormat="1" applyFont="1" applyAlignment="1">
      <alignment vertical="center"/>
    </xf>
    <xf numFmtId="9" fontId="16" fillId="0" borderId="0" xfId="1" applyFont="1" applyAlignment="1">
      <alignment vertical="center"/>
    </xf>
    <xf numFmtId="178" fontId="16" fillId="0" borderId="0" xfId="1" applyNumberFormat="1" applyFont="1" applyAlignment="1">
      <alignment vertical="center"/>
    </xf>
    <xf numFmtId="9" fontId="15" fillId="0" borderId="0" xfId="1" applyFont="1" applyAlignment="1">
      <alignment vertical="center"/>
    </xf>
    <xf numFmtId="178" fontId="15" fillId="0" borderId="0" xfId="1" applyNumberFormat="1" applyFont="1" applyAlignment="1">
      <alignment vertical="center"/>
    </xf>
    <xf numFmtId="179" fontId="15" fillId="0" borderId="0" xfId="0" applyNumberFormat="1" applyFont="1" applyAlignment="1">
      <alignment wrapText="1"/>
    </xf>
    <xf numFmtId="1" fontId="15" fillId="0" borderId="0" xfId="0" applyNumberFormat="1" applyFont="1" applyAlignment="1">
      <alignment wrapText="1"/>
    </xf>
    <xf numFmtId="42" fontId="16" fillId="0" borderId="1" xfId="0" applyNumberFormat="1" applyFont="1" applyBorder="1" applyAlignment="1">
      <alignment vertical="center"/>
    </xf>
    <xf numFmtId="42" fontId="15" fillId="0" borderId="1" xfId="0" applyNumberFormat="1" applyFont="1" applyBorder="1" applyAlignment="1">
      <alignment vertical="center"/>
    </xf>
    <xf numFmtId="166" fontId="16" fillId="0" borderId="5" xfId="0" applyNumberFormat="1" applyFont="1" applyBorder="1" applyAlignment="1">
      <alignment vertical="center"/>
    </xf>
    <xf numFmtId="41" fontId="16" fillId="0" borderId="1" xfId="0" applyNumberFormat="1" applyFont="1" applyBorder="1" applyAlignment="1"/>
    <xf numFmtId="41" fontId="15" fillId="0" borderId="1" xfId="0" applyNumberFormat="1" applyFont="1" applyBorder="1" applyAlignment="1"/>
    <xf numFmtId="42" fontId="16" fillId="0" borderId="0" xfId="0" applyNumberFormat="1" applyFont="1" applyAlignment="1">
      <alignment horizontal="left"/>
    </xf>
    <xf numFmtId="42" fontId="15" fillId="0" borderId="0" xfId="0" applyNumberFormat="1" applyFont="1" applyAlignment="1">
      <alignment horizontal="left"/>
    </xf>
    <xf numFmtId="42" fontId="16" fillId="0" borderId="0" xfId="0" applyNumberFormat="1" applyFont="1" applyAlignment="1"/>
    <xf numFmtId="42" fontId="15" fillId="0" borderId="0" xfId="0" applyNumberFormat="1" applyFont="1" applyAlignment="1"/>
    <xf numFmtId="44" fontId="16" fillId="0" borderId="1" xfId="0" applyNumberFormat="1" applyFont="1" applyBorder="1" applyAlignment="1">
      <alignment horizontal="right" vertical="center" wrapText="1"/>
    </xf>
    <xf numFmtId="176" fontId="16" fillId="0" borderId="2" xfId="0" applyNumberFormat="1" applyFont="1" applyBorder="1" applyAlignment="1">
      <alignment vertical="center"/>
    </xf>
    <xf numFmtId="176" fontId="15" fillId="0" borderId="2" xfId="0" applyNumberFormat="1" applyFont="1" applyBorder="1" applyAlignment="1">
      <alignment vertical="center"/>
    </xf>
    <xf numFmtId="41" fontId="16" fillId="0" borderId="2" xfId="0" applyNumberFormat="1" applyFont="1" applyBorder="1" applyAlignment="1">
      <alignment vertical="center"/>
    </xf>
    <xf numFmtId="41" fontId="15" fillId="0" borderId="2" xfId="0" applyNumberFormat="1" applyFont="1" applyBorder="1" applyAlignment="1">
      <alignment vertical="center"/>
    </xf>
    <xf numFmtId="42" fontId="16" fillId="0" borderId="2" xfId="0" applyNumberFormat="1" applyFont="1" applyBorder="1" applyAlignment="1">
      <alignment vertical="center"/>
    </xf>
    <xf numFmtId="42" fontId="15" fillId="0" borderId="2" xfId="0" applyNumberFormat="1" applyFont="1" applyBorder="1" applyAlignment="1">
      <alignment vertical="center"/>
    </xf>
    <xf numFmtId="180" fontId="16" fillId="0" borderId="0" xfId="0" applyNumberFormat="1" applyFont="1" applyAlignment="1">
      <alignment vertical="center"/>
    </xf>
    <xf numFmtId="180" fontId="15" fillId="0" borderId="0" xfId="0" applyNumberFormat="1" applyFont="1" applyAlignment="1">
      <alignment vertical="center"/>
    </xf>
    <xf numFmtId="178" fontId="16" fillId="0" borderId="1" xfId="1" applyNumberFormat="1" applyFont="1" applyBorder="1" applyAlignment="1">
      <alignment vertical="center"/>
    </xf>
    <xf numFmtId="178" fontId="15" fillId="0" borderId="1" xfId="1" applyNumberFormat="1" applyFont="1" applyBorder="1" applyAlignment="1">
      <alignment vertical="center"/>
    </xf>
    <xf numFmtId="44" fontId="15" fillId="0" borderId="0" xfId="0" applyNumberFormat="1" applyFont="1" applyAlignment="1">
      <alignment wrapText="1"/>
    </xf>
    <xf numFmtId="41" fontId="16" fillId="0" borderId="1" xfId="0" applyNumberFormat="1" applyFont="1" applyBorder="1" applyAlignment="1">
      <alignment horizontal="center" vertical="center" wrapText="1"/>
    </xf>
    <xf numFmtId="41" fontId="16" fillId="0" borderId="0" xfId="0" applyNumberFormat="1" applyFont="1" applyAlignment="1">
      <alignment horizontal="center" vertical="center" wrapText="1"/>
    </xf>
    <xf numFmtId="41" fontId="16" fillId="0" borderId="3" xfId="0" applyNumberFormat="1" applyFont="1" applyBorder="1" applyAlignment="1">
      <alignment horizontal="center" vertical="center" wrapText="1"/>
    </xf>
    <xf numFmtId="41" fontId="15" fillId="0" borderId="4" xfId="0" applyNumberFormat="1" applyFont="1" applyBorder="1" applyAlignment="1"/>
    <xf numFmtId="41" fontId="15" fillId="0" borderId="5" xfId="0" applyNumberFormat="1" applyFont="1" applyBorder="1" applyAlignment="1"/>
    <xf numFmtId="41" fontId="18" fillId="0" borderId="0" xfId="0" applyNumberFormat="1" applyFont="1" applyAlignment="1">
      <alignment horizontal="left"/>
    </xf>
    <xf numFmtId="41" fontId="19" fillId="0" borderId="0" xfId="0" applyNumberFormat="1" applyFont="1" applyAlignment="1">
      <alignment horizontal="left"/>
    </xf>
    <xf numFmtId="41" fontId="16" fillId="0" borderId="4" xfId="0" applyNumberFormat="1" applyFont="1" applyBorder="1" applyAlignment="1"/>
    <xf numFmtId="41" fontId="16" fillId="0" borderId="0" xfId="0" applyNumberFormat="1" applyFont="1" applyAlignment="1">
      <alignment horizontal="left"/>
    </xf>
    <xf numFmtId="41" fontId="15" fillId="0" borderId="0" xfId="0" applyNumberFormat="1" applyFont="1" applyAlignment="1">
      <alignment wrapText="1"/>
    </xf>
    <xf numFmtId="41" fontId="16" fillId="0" borderId="0" xfId="0" applyNumberFormat="1" applyFont="1" applyAlignment="1">
      <alignment wrapText="1"/>
    </xf>
    <xf numFmtId="166" fontId="16" fillId="0" borderId="0" xfId="0" applyNumberFormat="1" applyFont="1" applyAlignment="1">
      <alignment horizontal="right"/>
    </xf>
    <xf numFmtId="41" fontId="16" fillId="0" borderId="0" xfId="0" applyNumberFormat="1" applyFont="1" applyAlignment="1">
      <alignment horizontal="right" wrapText="1"/>
    </xf>
    <xf numFmtId="41" fontId="16" fillId="0" borderId="1" xfId="0" applyNumberFormat="1" applyFont="1" applyBorder="1" applyAlignment="1">
      <alignment horizontal="right" wrapText="1"/>
    </xf>
    <xf numFmtId="166" fontId="16" fillId="0" borderId="1" xfId="0" applyNumberFormat="1" applyFont="1" applyBorder="1" applyAlignment="1">
      <alignment horizontal="right"/>
    </xf>
    <xf numFmtId="41" fontId="16" fillId="0" borderId="3" xfId="0" applyNumberFormat="1" applyFont="1" applyBorder="1" applyAlignment="1">
      <alignment horizontal="right" wrapText="1"/>
    </xf>
    <xf numFmtId="42" fontId="16" fillId="0" borderId="3" xfId="0" applyNumberFormat="1" applyFont="1" applyBorder="1" applyAlignment="1"/>
    <xf numFmtId="42" fontId="15" fillId="0" borderId="3" xfId="0" applyNumberFormat="1" applyFont="1" applyBorder="1" applyAlignment="1"/>
    <xf numFmtId="41" fontId="16" fillId="0" borderId="1" xfId="0" applyNumberFormat="1" applyFont="1" applyBorder="1" applyAlignment="1">
      <alignment horizontal="right" vertical="center" wrapText="1"/>
    </xf>
    <xf numFmtId="41" fontId="16" fillId="0" borderId="0" xfId="0" applyNumberFormat="1" applyFont="1" applyAlignment="1">
      <alignment horizontal="right" vertical="center" wrapText="1"/>
    </xf>
    <xf numFmtId="41" fontId="16" fillId="0" borderId="1" xfId="0" applyNumberFormat="1" applyFont="1" applyBorder="1" applyAlignment="1">
      <alignment wrapText="1"/>
    </xf>
    <xf numFmtId="44" fontId="16" fillId="0" borderId="1" xfId="0" applyNumberFormat="1" applyFont="1" applyBorder="1" applyAlignment="1"/>
    <xf numFmtId="44" fontId="15" fillId="0" borderId="1" xfId="0" applyNumberFormat="1" applyFont="1" applyBorder="1" applyAlignment="1"/>
    <xf numFmtId="41" fontId="15" fillId="0" borderId="0" xfId="0" applyNumberFormat="1" applyFont="1" applyAlignment="1">
      <alignment horizontal="left"/>
    </xf>
    <xf numFmtId="41" fontId="15" fillId="0" borderId="1" xfId="0" applyNumberFormat="1" applyFont="1" applyBorder="1" applyAlignment="1">
      <alignment horizontal="left"/>
    </xf>
    <xf numFmtId="42" fontId="15" fillId="0" borderId="1" xfId="0" applyNumberFormat="1" applyFont="1" applyBorder="1" applyAlignment="1">
      <alignment horizontal="left"/>
    </xf>
    <xf numFmtId="42" fontId="15" fillId="0" borderId="3" xfId="0" applyNumberFormat="1" applyFont="1" applyBorder="1" applyAlignment="1">
      <alignment horizontal="left"/>
    </xf>
    <xf numFmtId="41" fontId="14" fillId="0" borderId="0" xfId="0" applyNumberFormat="1" applyFont="1" applyAlignment="1">
      <alignment wrapText="1"/>
    </xf>
    <xf numFmtId="41" fontId="14" fillId="0" borderId="1" xfId="0" applyNumberFormat="1" applyFont="1" applyBorder="1" applyAlignment="1">
      <alignment wrapText="1"/>
    </xf>
    <xf numFmtId="41" fontId="16" fillId="0" borderId="3" xfId="0" applyNumberFormat="1" applyFont="1" applyBorder="1" applyAlignment="1"/>
    <xf numFmtId="41" fontId="15" fillId="0" borderId="3" xfId="0" applyNumberFormat="1" applyFont="1" applyBorder="1" applyAlignment="1"/>
    <xf numFmtId="177" fontId="16" fillId="0" borderId="0" xfId="0" applyNumberFormat="1" applyFont="1" applyAlignment="1"/>
    <xf numFmtId="177" fontId="15" fillId="0" borderId="0" xfId="0" applyNumberFormat="1" applyFont="1" applyAlignment="1"/>
    <xf numFmtId="42" fontId="16" fillId="0" borderId="2" xfId="0" applyNumberFormat="1" applyFont="1" applyBorder="1" applyAlignment="1">
      <alignment horizontal="left"/>
    </xf>
    <xf numFmtId="42" fontId="15" fillId="0" borderId="2" xfId="0" applyNumberFormat="1" applyFont="1" applyBorder="1" applyAlignment="1">
      <alignment horizontal="left"/>
    </xf>
    <xf numFmtId="42" fontId="14" fillId="0" borderId="3" xfId="0" applyNumberFormat="1" applyFont="1" applyBorder="1" applyAlignment="1">
      <alignment horizontal="right" wrapText="1"/>
    </xf>
    <xf numFmtId="9" fontId="15" fillId="0" borderId="2" xfId="1" applyFont="1" applyBorder="1" applyAlignment="1"/>
    <xf numFmtId="9" fontId="15" fillId="0" borderId="0" xfId="1" applyFont="1" applyAlignment="1"/>
    <xf numFmtId="9" fontId="15" fillId="0" borderId="1" xfId="1" applyFont="1" applyBorder="1" applyAlignment="1"/>
    <xf numFmtId="41" fontId="16" fillId="0" borderId="1" xfId="0" applyNumberFormat="1" applyFont="1" applyBorder="1" applyAlignment="1">
      <alignment horizontal="left"/>
    </xf>
    <xf numFmtId="42" fontId="16" fillId="0" borderId="1" xfId="0" applyNumberFormat="1" applyFont="1" applyBorder="1" applyAlignment="1">
      <alignment horizontal="left"/>
    </xf>
    <xf numFmtId="42" fontId="14" fillId="0" borderId="1" xfId="0" applyNumberFormat="1" applyFont="1" applyBorder="1" applyAlignment="1">
      <alignment wrapText="1"/>
    </xf>
    <xf numFmtId="10" fontId="16" fillId="0" borderId="0" xfId="0" applyNumberFormat="1" applyFont="1" applyAlignment="1"/>
    <xf numFmtId="10" fontId="15" fillId="0" borderId="0" xfId="0" applyNumberFormat="1" applyFont="1" applyAlignment="1"/>
    <xf numFmtId="10" fontId="15" fillId="0" borderId="0" xfId="0" applyNumberFormat="1" applyFont="1" applyAlignment="1">
      <alignment horizontal="left"/>
    </xf>
    <xf numFmtId="10" fontId="16" fillId="0" borderId="1" xfId="0" applyNumberFormat="1" applyFont="1" applyBorder="1" applyAlignment="1"/>
    <xf numFmtId="10" fontId="15" fillId="0" borderId="1" xfId="0" applyNumberFormat="1" applyFont="1" applyBorder="1" applyAlignment="1"/>
    <xf numFmtId="10" fontId="15" fillId="0" borderId="1" xfId="0" applyNumberFormat="1" applyFont="1" applyBorder="1" applyAlignment="1">
      <alignment horizontal="left"/>
    </xf>
    <xf numFmtId="9" fontId="16" fillId="0" borderId="0" xfId="1" applyFont="1" applyAlignment="1"/>
    <xf numFmtId="9" fontId="16" fillId="0" borderId="1" xfId="1" applyFont="1" applyBorder="1" applyAlignment="1"/>
    <xf numFmtId="173" fontId="16" fillId="0" borderId="5" xfId="0" applyNumberFormat="1" applyFont="1" applyBorder="1" applyAlignment="1">
      <alignment horizontal="right" vertical="center" wrapText="1"/>
    </xf>
    <xf numFmtId="173" fontId="16" fillId="0" borderId="1" xfId="0" applyNumberFormat="1" applyFont="1" applyBorder="1" applyAlignment="1">
      <alignment horizontal="right" vertical="center" wrapText="1"/>
    </xf>
    <xf numFmtId="166" fontId="15" fillId="0" borderId="5" xfId="0" applyNumberFormat="1" applyFont="1" applyBorder="1" applyAlignment="1">
      <alignment horizontal="left"/>
    </xf>
    <xf numFmtId="41" fontId="16" fillId="0" borderId="5" xfId="0" applyNumberFormat="1" applyFont="1" applyBorder="1" applyAlignment="1">
      <alignment horizontal="right" wrapText="1"/>
    </xf>
    <xf numFmtId="165" fontId="16" fillId="0" borderId="5" xfId="0" applyNumberFormat="1" applyFont="1" applyBorder="1" applyAlignment="1">
      <alignment horizontal="left"/>
    </xf>
    <xf numFmtId="41" fontId="16" fillId="0" borderId="5" xfId="0" applyNumberFormat="1" applyFont="1" applyBorder="1" applyAlignment="1"/>
    <xf numFmtId="165" fontId="16" fillId="0" borderId="1" xfId="0" applyNumberFormat="1" applyFont="1" applyBorder="1" applyAlignment="1">
      <alignment horizontal="right" wrapText="1"/>
    </xf>
    <xf numFmtId="178" fontId="16" fillId="0" borderId="0" xfId="1" applyNumberFormat="1" applyFont="1" applyAlignment="1"/>
    <xf numFmtId="178" fontId="15" fillId="0" borderId="0" xfId="1" applyNumberFormat="1" applyFont="1" applyAlignment="1"/>
    <xf numFmtId="10" fontId="16" fillId="0" borderId="0" xfId="1" applyNumberFormat="1" applyFont="1" applyAlignment="1"/>
    <xf numFmtId="10" fontId="15" fillId="0" borderId="0" xfId="1" applyNumberFormat="1" applyFont="1" applyAlignment="1"/>
    <xf numFmtId="0" fontId="16" fillId="0" borderId="1" xfId="0" applyFont="1" applyBorder="1" applyAlignment="1">
      <alignment wrapText="1"/>
    </xf>
    <xf numFmtId="178" fontId="16" fillId="0" borderId="1" xfId="1" applyNumberFormat="1" applyFont="1" applyBorder="1" applyAlignment="1"/>
    <xf numFmtId="178" fontId="15" fillId="0" borderId="1" xfId="1" applyNumberFormat="1" applyFont="1" applyBorder="1" applyAlignment="1"/>
    <xf numFmtId="10" fontId="16" fillId="0" borderId="1" xfId="1" applyNumberFormat="1" applyFont="1" applyBorder="1" applyAlignment="1"/>
    <xf numFmtId="10" fontId="15" fillId="0" borderId="1" xfId="1" applyNumberFormat="1" applyFont="1" applyBorder="1" applyAlignment="1"/>
    <xf numFmtId="169" fontId="16" fillId="0" borderId="0" xfId="0" applyNumberFormat="1" applyFont="1" applyAlignment="1">
      <alignment horizontal="right"/>
    </xf>
    <xf numFmtId="169" fontId="15" fillId="0" borderId="0" xfId="0" applyNumberFormat="1" applyFont="1" applyAlignment="1">
      <alignment horizontal="right"/>
    </xf>
    <xf numFmtId="179" fontId="16" fillId="0" borderId="0" xfId="0" applyNumberFormat="1" applyFont="1" applyAlignment="1">
      <alignment wrapText="1"/>
    </xf>
    <xf numFmtId="165" fontId="16" fillId="0" borderId="5" xfId="0" applyNumberFormat="1" applyFont="1" applyBorder="1" applyAlignment="1">
      <alignment horizontal="right" wrapText="1"/>
    </xf>
    <xf numFmtId="181" fontId="16" fillId="0" borderId="1" xfId="0" applyNumberFormat="1" applyFont="1" applyBorder="1" applyAlignment="1">
      <alignment horizontal="right" wrapText="1"/>
    </xf>
    <xf numFmtId="165" fontId="16" fillId="0" borderId="0" xfId="0" applyNumberFormat="1" applyFont="1" applyAlignment="1">
      <alignment horizontal="right" wrapText="1"/>
    </xf>
    <xf numFmtId="165" fontId="16" fillId="0" borderId="0" xfId="0" applyNumberFormat="1" applyFont="1" applyAlignment="1">
      <alignment horizontal="right"/>
    </xf>
    <xf numFmtId="9" fontId="15" fillId="0" borderId="3" xfId="1" applyFont="1" applyBorder="1" applyAlignment="1"/>
    <xf numFmtId="178" fontId="15" fillId="0" borderId="0" xfId="1" applyNumberFormat="1" applyFont="1" applyAlignment="1">
      <alignment horizontal="left"/>
    </xf>
    <xf numFmtId="10" fontId="16" fillId="0" borderId="0" xfId="1" applyNumberFormat="1" applyFont="1" applyAlignment="1">
      <alignment horizontal="left"/>
    </xf>
    <xf numFmtId="10" fontId="15" fillId="0" borderId="0" xfId="1" applyNumberFormat="1" applyFont="1" applyAlignment="1">
      <alignment horizontal="left"/>
    </xf>
    <xf numFmtId="178" fontId="15" fillId="0" borderId="1" xfId="1" applyNumberFormat="1" applyFont="1" applyBorder="1" applyAlignment="1">
      <alignment horizontal="left"/>
    </xf>
    <xf numFmtId="176" fontId="16" fillId="0" borderId="0" xfId="0" applyNumberFormat="1" applyFont="1" applyAlignment="1">
      <alignment horizontal="right" vertical="center" wrapText="1"/>
    </xf>
    <xf numFmtId="1" fontId="16" fillId="0" borderId="0" xfId="0" applyNumberFormat="1" applyFont="1" applyAlignment="1">
      <alignment horizontal="right" vertical="center" wrapText="1"/>
    </xf>
    <xf numFmtId="166" fontId="15" fillId="0" borderId="2" xfId="0" applyNumberFormat="1" applyFont="1" applyBorder="1" applyAlignment="1">
      <alignment horizontal="right"/>
    </xf>
    <xf numFmtId="165" fontId="15" fillId="0" borderId="0" xfId="0" applyNumberFormat="1" applyFont="1" applyAlignment="1">
      <alignment horizontal="right" wrapText="1"/>
    </xf>
    <xf numFmtId="41" fontId="15" fillId="0" borderId="0" xfId="0" applyNumberFormat="1" applyFont="1" applyAlignment="1">
      <alignment horizontal="right" wrapText="1"/>
    </xf>
    <xf numFmtId="41" fontId="16" fillId="0" borderId="5" xfId="0" applyNumberFormat="1" applyFont="1" applyBorder="1" applyAlignment="1">
      <alignment vertical="center"/>
    </xf>
    <xf numFmtId="2" fontId="15" fillId="0" borderId="0" xfId="0" applyNumberFormat="1" applyFont="1" applyAlignment="1">
      <alignment wrapText="1"/>
    </xf>
    <xf numFmtId="2" fontId="16" fillId="0" borderId="1" xfId="0" applyNumberFormat="1" applyFont="1" applyBorder="1" applyAlignment="1">
      <alignment wrapText="1"/>
    </xf>
    <xf numFmtId="2" fontId="15" fillId="0" borderId="1" xfId="0" applyNumberFormat="1" applyFont="1" applyBorder="1" applyAlignment="1">
      <alignment wrapText="1"/>
    </xf>
    <xf numFmtId="9" fontId="15" fillId="0" borderId="3" xfId="1" applyFont="1" applyBorder="1" applyAlignment="1">
      <alignment horizontal="right"/>
    </xf>
    <xf numFmtId="166" fontId="15" fillId="0" borderId="3" xfId="0" applyNumberFormat="1" applyFont="1" applyBorder="1" applyAlignment="1">
      <alignment horizontal="right"/>
    </xf>
    <xf numFmtId="175" fontId="16" fillId="0" borderId="0" xfId="0" applyNumberFormat="1" applyFont="1" applyAlignment="1"/>
    <xf numFmtId="175" fontId="15" fillId="0" borderId="2" xfId="0" applyNumberFormat="1" applyFont="1" applyBorder="1" applyAlignment="1"/>
    <xf numFmtId="175" fontId="16" fillId="0" borderId="2" xfId="0" applyNumberFormat="1" applyFont="1" applyBorder="1" applyAlignment="1"/>
    <xf numFmtId="175" fontId="16" fillId="0" borderId="0" xfId="0" applyNumberFormat="1" applyFont="1" applyAlignment="1">
      <alignment horizontal="left"/>
    </xf>
    <xf numFmtId="175" fontId="15" fillId="0" borderId="0" xfId="0" applyNumberFormat="1" applyFont="1" applyAlignment="1">
      <alignment horizontal="left"/>
    </xf>
    <xf numFmtId="175" fontId="15" fillId="0" borderId="0" xfId="0" applyNumberFormat="1" applyFont="1" applyAlignment="1"/>
    <xf numFmtId="175" fontId="15" fillId="0" borderId="2" xfId="0" applyNumberFormat="1" applyFont="1" applyBorder="1" applyAlignment="1">
      <alignment horizontal="left"/>
    </xf>
    <xf numFmtId="0" fontId="4" fillId="0" borderId="0" xfId="0" applyFont="1" applyAlignment="1">
      <alignment horizontal="center" wrapText="1"/>
    </xf>
    <xf numFmtId="0" fontId="0" fillId="0" borderId="0" xfId="0" applyAlignment="1">
      <alignment wrapText="1"/>
    </xf>
    <xf numFmtId="0" fontId="2" fillId="0" borderId="0" xfId="0" applyFont="1" applyAlignment="1">
      <alignment horizontal="center" wrapText="1"/>
    </xf>
    <xf numFmtId="0" fontId="3" fillId="0" borderId="0" xfId="0" applyFont="1" applyAlignment="1"/>
    <xf numFmtId="0" fontId="3" fillId="0" borderId="1" xfId="0" applyFont="1" applyBorder="1" applyAlignment="1">
      <alignment horizontal="left"/>
    </xf>
    <xf numFmtId="0" fontId="14" fillId="0" borderId="0" xfId="0" applyFont="1" applyAlignment="1">
      <alignment vertical="center" wrapText="1"/>
    </xf>
    <xf numFmtId="0" fontId="15" fillId="0" borderId="0" xfId="0" applyFont="1" applyAlignment="1">
      <alignment wrapText="1"/>
    </xf>
    <xf numFmtId="0" fontId="15" fillId="0" borderId="0" xfId="0" applyFont="1" applyAlignment="1"/>
    <xf numFmtId="0" fontId="15" fillId="0" borderId="1" xfId="0" applyFont="1" applyBorder="1" applyAlignment="1">
      <alignment horizontal="left"/>
    </xf>
    <xf numFmtId="0" fontId="14" fillId="0" borderId="0" xfId="0" applyFont="1" applyAlignment="1">
      <alignment wrapText="1"/>
    </xf>
    <xf numFmtId="0" fontId="16" fillId="0" borderId="3" xfId="0" applyFont="1" applyBorder="1" applyAlignment="1">
      <alignment horizontal="center" wrapText="1"/>
    </xf>
    <xf numFmtId="0" fontId="15" fillId="0" borderId="3" xfId="0" applyFont="1" applyBorder="1" applyAlignment="1"/>
    <xf numFmtId="0" fontId="15" fillId="0" borderId="1" xfId="0" applyFont="1" applyBorder="1" applyAlignment="1"/>
    <xf numFmtId="0" fontId="16" fillId="0" borderId="1" xfId="0" applyFont="1" applyBorder="1" applyAlignment="1">
      <alignment horizontal="center" wrapText="1"/>
    </xf>
    <xf numFmtId="0" fontId="14" fillId="0" borderId="0" xfId="0" applyFont="1" applyAlignment="1">
      <alignment horizontal="left"/>
    </xf>
    <xf numFmtId="0" fontId="15" fillId="0" borderId="3" xfId="0" applyFont="1" applyBorder="1" applyAlignment="1">
      <alignment horizontal="center" wrapText="1"/>
    </xf>
    <xf numFmtId="0" fontId="15" fillId="0" borderId="3" xfId="0" applyFont="1" applyBorder="1" applyAlignment="1">
      <alignment horizontal="left" wrapText="1"/>
    </xf>
    <xf numFmtId="0" fontId="14" fillId="0" borderId="2" xfId="0" applyFont="1" applyBorder="1" applyAlignment="1">
      <alignment wrapText="1"/>
    </xf>
    <xf numFmtId="0" fontId="14" fillId="0" borderId="2" xfId="0" applyFont="1" applyBorder="1" applyAlignment="1">
      <alignment horizontal="left"/>
    </xf>
    <xf numFmtId="0" fontId="14" fillId="0" borderId="0" xfId="0" applyFont="1" applyAlignment="1">
      <alignment horizontal="left" vertical="top"/>
    </xf>
    <xf numFmtId="0" fontId="15" fillId="0" borderId="0" xfId="0" applyFont="1" applyAlignment="1">
      <alignment horizontal="left"/>
    </xf>
    <xf numFmtId="0" fontId="15" fillId="0" borderId="0" xfId="0" applyFont="1" applyAlignment="1">
      <alignment vertical="top"/>
    </xf>
    <xf numFmtId="0" fontId="15" fillId="0" borderId="0" xfId="0" applyFont="1" applyAlignment="1">
      <alignment horizontal="center"/>
    </xf>
    <xf numFmtId="0" fontId="14" fillId="0" borderId="2" xfId="0" applyFont="1" applyBorder="1" applyAlignment="1">
      <alignment horizontal="left" wrapText="1"/>
    </xf>
    <xf numFmtId="165" fontId="15" fillId="0" borderId="0" xfId="0" applyNumberFormat="1" applyFont="1" applyAlignment="1">
      <alignment horizontal="left"/>
    </xf>
    <xf numFmtId="0" fontId="15" fillId="0" borderId="1" xfId="0" applyFont="1" applyBorder="1" applyAlignment="1">
      <alignment horizontal="right" wrapText="1"/>
    </xf>
    <xf numFmtId="0" fontId="15" fillId="0" borderId="3" xfId="0" applyFont="1" applyBorder="1" applyAlignment="1">
      <alignment horizontal="center"/>
    </xf>
    <xf numFmtId="0" fontId="15" fillId="0" borderId="2" xfId="0" applyFont="1" applyBorder="1" applyAlignment="1">
      <alignment horizontal="right" wrapText="1"/>
    </xf>
    <xf numFmtId="0" fontId="16" fillId="0" borderId="2" xfId="0" applyFont="1" applyBorder="1" applyAlignment="1">
      <alignment horizontal="right" wrapText="1"/>
    </xf>
    <xf numFmtId="0" fontId="16" fillId="0" borderId="1" xfId="0" applyFont="1" applyBorder="1" applyAlignment="1">
      <alignment horizontal="right" wrapText="1"/>
    </xf>
    <xf numFmtId="0" fontId="16" fillId="0" borderId="3" xfId="0" applyFont="1" applyBorder="1" applyAlignment="1">
      <alignment horizontal="right" wrapText="1"/>
    </xf>
    <xf numFmtId="0" fontId="14" fillId="0" borderId="3" xfId="0" applyFont="1" applyBorder="1" applyAlignment="1">
      <alignment horizontal="left"/>
    </xf>
    <xf numFmtId="0" fontId="16" fillId="0" borderId="0" xfId="0" applyFont="1" applyAlignment="1">
      <alignment horizontal="left"/>
    </xf>
    <xf numFmtId="0" fontId="16" fillId="0" borderId="1" xfId="0" applyFont="1" applyBorder="1" applyAlignment="1">
      <alignment horizontal="left" vertical="top"/>
    </xf>
    <xf numFmtId="165" fontId="15" fillId="0" borderId="1" xfId="0" applyNumberFormat="1" applyFont="1" applyBorder="1" applyAlignment="1">
      <alignment horizontal="left"/>
    </xf>
    <xf numFmtId="0" fontId="15" fillId="0" borderId="1" xfId="0" applyFont="1" applyBorder="1" applyAlignment="1">
      <alignment horizontal="center" wrapText="1"/>
    </xf>
    <xf numFmtId="0" fontId="15" fillId="0" borderId="1" xfId="0" applyFont="1" applyBorder="1" applyAlignment="1">
      <alignment horizontal="center"/>
    </xf>
    <xf numFmtId="0" fontId="15" fillId="0" borderId="2" xfId="0" applyFont="1" applyBorder="1" applyAlignment="1">
      <alignment horizontal="center" wrapText="1"/>
    </xf>
    <xf numFmtId="0" fontId="15" fillId="0" borderId="2" xfId="0" applyFont="1" applyBorder="1" applyAlignment="1">
      <alignment horizontal="left" wrapText="1"/>
    </xf>
    <xf numFmtId="169" fontId="15" fillId="0" borderId="0" xfId="0" applyNumberFormat="1" applyFont="1" applyAlignment="1">
      <alignment horizontal="left"/>
    </xf>
    <xf numFmtId="167" fontId="15" fillId="0" borderId="0" xfId="0" applyNumberFormat="1" applyFont="1" applyAlignment="1"/>
    <xf numFmtId="165" fontId="15" fillId="0" borderId="0" xfId="0" applyNumberFormat="1" applyFont="1" applyAlignment="1"/>
    <xf numFmtId="166" fontId="15" fillId="0" borderId="0" xfId="0" applyNumberFormat="1" applyFont="1" applyAlignment="1">
      <alignment horizontal="left"/>
    </xf>
    <xf numFmtId="167" fontId="15" fillId="0" borderId="0" xfId="0" applyNumberFormat="1" applyFont="1" applyAlignment="1">
      <alignment horizontal="left"/>
    </xf>
    <xf numFmtId="0" fontId="16" fillId="0" borderId="1" xfId="0" applyFont="1" applyBorder="1" applyAlignment="1">
      <alignment horizontal="left"/>
    </xf>
    <xf numFmtId="0" fontId="15" fillId="0" borderId="2" xfId="0" applyFont="1" applyBorder="1" applyAlignment="1">
      <alignment horizontal="center"/>
    </xf>
    <xf numFmtId="0" fontId="15" fillId="0" borderId="2" xfId="0" applyFont="1" applyBorder="1" applyAlignment="1">
      <alignment horizontal="left"/>
    </xf>
    <xf numFmtId="0" fontId="15" fillId="0" borderId="0" xfId="0" applyFont="1" applyAlignment="1">
      <alignment horizontal="right" wrapText="1"/>
    </xf>
    <xf numFmtId="0" fontId="15" fillId="0" borderId="5" xfId="0" applyFont="1" applyBorder="1" applyAlignment="1">
      <alignment horizontal="center" wrapText="1"/>
    </xf>
    <xf numFmtId="0" fontId="12" fillId="0" borderId="0" xfId="0" applyFont="1" applyAlignment="1"/>
    <xf numFmtId="0" fontId="13" fillId="0" borderId="0" xfId="0" applyFont="1" applyAlignment="1"/>
    <xf numFmtId="0" fontId="12" fillId="0" borderId="1" xfId="0" applyFont="1" applyBorder="1" applyAlignment="1">
      <alignment vertical="top"/>
    </xf>
    <xf numFmtId="0" fontId="13" fillId="0" borderId="1" xfId="0" applyFont="1" applyBorder="1" applyAlignment="1">
      <alignment horizontal="left"/>
    </xf>
    <xf numFmtId="0" fontId="15" fillId="0" borderId="0" xfId="0" applyFont="1" applyAlignment="1">
      <alignment horizontal="left" wrapText="1"/>
    </xf>
    <xf numFmtId="0" fontId="15" fillId="0" borderId="1" xfId="0" applyFont="1" applyBorder="1" applyAlignment="1">
      <alignment horizontal="left" wrapText="1"/>
    </xf>
    <xf numFmtId="0" fontId="14" fillId="0" borderId="5" xfId="0" applyFont="1" applyBorder="1" applyAlignment="1">
      <alignment wrapText="1"/>
    </xf>
    <xf numFmtId="0" fontId="14" fillId="0" borderId="1" xfId="0" applyFont="1" applyBorder="1" applyAlignment="1">
      <alignment wrapText="1"/>
    </xf>
    <xf numFmtId="49" fontId="15" fillId="0" borderId="5" xfId="0" applyNumberFormat="1" applyFont="1" applyBorder="1" applyAlignment="1">
      <alignment horizontal="right" wrapText="1"/>
    </xf>
    <xf numFmtId="49" fontId="15" fillId="0" borderId="1" xfId="0" applyNumberFormat="1" applyFont="1" applyBorder="1" applyAlignment="1">
      <alignment horizontal="right" wrapText="1"/>
    </xf>
    <xf numFmtId="0" fontId="15" fillId="0" borderId="5" xfId="0" applyFont="1" applyBorder="1" applyAlignment="1">
      <alignment horizontal="right" wrapText="1"/>
    </xf>
    <xf numFmtId="174" fontId="16" fillId="0" borderId="1" xfId="0" applyNumberFormat="1" applyFont="1" applyBorder="1" applyAlignment="1">
      <alignment horizontal="center"/>
    </xf>
    <xf numFmtId="0" fontId="15" fillId="0" borderId="5" xfId="0" applyFont="1" applyBorder="1" applyAlignment="1">
      <alignment horizontal="right"/>
    </xf>
    <xf numFmtId="0" fontId="15" fillId="0" borderId="1" xfId="0" applyFont="1" applyBorder="1" applyAlignment="1">
      <alignment horizontal="right"/>
    </xf>
    <xf numFmtId="0" fontId="15" fillId="0" borderId="3" xfId="0" applyFont="1" applyBorder="1" applyAlignment="1">
      <alignment horizontal="left"/>
    </xf>
    <xf numFmtId="0" fontId="15" fillId="0" borderId="0" xfId="0" applyFont="1" applyAlignment="1">
      <alignment horizontal="center" wrapText="1"/>
    </xf>
    <xf numFmtId="0" fontId="12" fillId="0" borderId="1" xfId="0" applyFont="1" applyBorder="1" applyAlignment="1">
      <alignment vertical="top" wrapText="1"/>
    </xf>
    <xf numFmtId="0" fontId="16" fillId="0" borderId="5" xfId="0" applyFont="1" applyBorder="1" applyAlignment="1">
      <alignment vertical="top" wrapText="1"/>
    </xf>
    <xf numFmtId="0" fontId="15" fillId="0" borderId="5" xfId="0" applyFont="1" applyBorder="1" applyAlignment="1">
      <alignment horizontal="left"/>
    </xf>
    <xf numFmtId="0" fontId="15" fillId="0" borderId="0" xfId="0" applyFont="1" applyAlignment="1">
      <alignment horizontal="left" vertical="top"/>
    </xf>
    <xf numFmtId="0" fontId="15" fillId="0" borderId="0" xfId="0" applyFont="1" applyAlignment="1">
      <alignment vertical="top" wrapText="1"/>
    </xf>
    <xf numFmtId="0" fontId="16" fillId="0" borderId="0" xfId="0" applyFont="1" applyAlignment="1">
      <alignment vertical="top" wrapText="1"/>
    </xf>
  </cellXfs>
  <cellStyles count="5">
    <cellStyle name="Normal" xfId="0" builtinId="0"/>
    <cellStyle name="Normal 2" xfId="2"/>
    <cellStyle name="Normal 3" xfId="4"/>
    <cellStyle name="Percent" xfId="1" builtinId="5"/>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76200</xdr:colOff>
      <xdr:row>0</xdr:row>
      <xdr:rowOff>114300</xdr:rowOff>
    </xdr:from>
    <xdr:to>
      <xdr:col>1</xdr:col>
      <xdr:colOff>2019300</xdr:colOff>
      <xdr:row>3</xdr:row>
      <xdr:rowOff>114300</xdr:rowOff>
    </xdr:to>
    <xdr:pic>
      <xdr:nvPicPr>
        <xdr:cNvPr id="2" name="Picture 1"/>
        <xdr:cNvPicPr>
          <a:picLocks noChangeAspect="1"/>
        </xdr:cNvPicPr>
      </xdr:nvPicPr>
      <xdr:blipFill>
        <a:blip xmlns:r="http://schemas.openxmlformats.org/officeDocument/2006/relationships" r:embed="rId1"/>
        <a:stretch>
          <a:fillRect/>
        </a:stretch>
      </xdr:blipFill>
      <xdr:spPr>
        <a:xfrm>
          <a:off x="8305800" y="114300"/>
          <a:ext cx="1943100" cy="85725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8</xdr:col>
      <xdr:colOff>104775</xdr:colOff>
      <xdr:row>0</xdr:row>
      <xdr:rowOff>9525</xdr:rowOff>
    </xdr:from>
    <xdr:to>
      <xdr:col>11</xdr:col>
      <xdr:colOff>383461</xdr:colOff>
      <xdr:row>1</xdr:row>
      <xdr:rowOff>474056</xdr:rowOff>
    </xdr:to>
    <xdr:pic>
      <xdr:nvPicPr>
        <xdr:cNvPr id="2" name="Picture 1"/>
        <xdr:cNvPicPr>
          <a:picLocks noChangeAspect="1"/>
        </xdr:cNvPicPr>
      </xdr:nvPicPr>
      <xdr:blipFill>
        <a:blip xmlns:r="http://schemas.openxmlformats.org/officeDocument/2006/relationships" r:embed="rId1"/>
        <a:stretch>
          <a:fillRect/>
        </a:stretch>
      </xdr:blipFill>
      <xdr:spPr>
        <a:xfrm>
          <a:off x="7019925" y="9525"/>
          <a:ext cx="1383586" cy="655031"/>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8</xdr:col>
      <xdr:colOff>400050</xdr:colOff>
      <xdr:row>0</xdr:row>
      <xdr:rowOff>19050</xdr:rowOff>
    </xdr:from>
    <xdr:to>
      <xdr:col>13</xdr:col>
      <xdr:colOff>59611</xdr:colOff>
      <xdr:row>1</xdr:row>
      <xdr:rowOff>483581</xdr:rowOff>
    </xdr:to>
    <xdr:pic>
      <xdr:nvPicPr>
        <xdr:cNvPr id="2" name="Picture 1"/>
        <xdr:cNvPicPr>
          <a:picLocks noChangeAspect="1"/>
        </xdr:cNvPicPr>
      </xdr:nvPicPr>
      <xdr:blipFill>
        <a:blip xmlns:r="http://schemas.openxmlformats.org/officeDocument/2006/relationships" r:embed="rId1"/>
        <a:stretch>
          <a:fillRect/>
        </a:stretch>
      </xdr:blipFill>
      <xdr:spPr>
        <a:xfrm>
          <a:off x="6734175" y="19050"/>
          <a:ext cx="1383586" cy="655031"/>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10</xdr:col>
      <xdr:colOff>142875</xdr:colOff>
      <xdr:row>0</xdr:row>
      <xdr:rowOff>0</xdr:rowOff>
    </xdr:from>
    <xdr:to>
      <xdr:col>13</xdr:col>
      <xdr:colOff>392986</xdr:colOff>
      <xdr:row>1</xdr:row>
      <xdr:rowOff>502631</xdr:rowOff>
    </xdr:to>
    <xdr:pic>
      <xdr:nvPicPr>
        <xdr:cNvPr id="2" name="Picture 1"/>
        <xdr:cNvPicPr>
          <a:picLocks noChangeAspect="1"/>
        </xdr:cNvPicPr>
      </xdr:nvPicPr>
      <xdr:blipFill>
        <a:blip xmlns:r="http://schemas.openxmlformats.org/officeDocument/2006/relationships" r:embed="rId1"/>
        <a:stretch>
          <a:fillRect/>
        </a:stretch>
      </xdr:blipFill>
      <xdr:spPr>
        <a:xfrm>
          <a:off x="6477000" y="0"/>
          <a:ext cx="1383586" cy="655031"/>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5</xdr:col>
      <xdr:colOff>266700</xdr:colOff>
      <xdr:row>0</xdr:row>
      <xdr:rowOff>0</xdr:rowOff>
    </xdr:from>
    <xdr:to>
      <xdr:col>8</xdr:col>
      <xdr:colOff>402511</xdr:colOff>
      <xdr:row>1</xdr:row>
      <xdr:rowOff>455006</xdr:rowOff>
    </xdr:to>
    <xdr:pic>
      <xdr:nvPicPr>
        <xdr:cNvPr id="2" name="Picture 1"/>
        <xdr:cNvPicPr>
          <a:picLocks noChangeAspect="1"/>
        </xdr:cNvPicPr>
      </xdr:nvPicPr>
      <xdr:blipFill>
        <a:blip xmlns:r="http://schemas.openxmlformats.org/officeDocument/2006/relationships" r:embed="rId1"/>
        <a:stretch>
          <a:fillRect/>
        </a:stretch>
      </xdr:blipFill>
      <xdr:spPr>
        <a:xfrm>
          <a:off x="6448425" y="0"/>
          <a:ext cx="1383586" cy="655031"/>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11</xdr:col>
      <xdr:colOff>219075</xdr:colOff>
      <xdr:row>0</xdr:row>
      <xdr:rowOff>0</xdr:rowOff>
    </xdr:from>
    <xdr:to>
      <xdr:col>14</xdr:col>
      <xdr:colOff>88186</xdr:colOff>
      <xdr:row>1</xdr:row>
      <xdr:rowOff>464531</xdr:rowOff>
    </xdr:to>
    <xdr:pic>
      <xdr:nvPicPr>
        <xdr:cNvPr id="2" name="Picture 1"/>
        <xdr:cNvPicPr>
          <a:picLocks noChangeAspect="1"/>
        </xdr:cNvPicPr>
      </xdr:nvPicPr>
      <xdr:blipFill>
        <a:blip xmlns:r="http://schemas.openxmlformats.org/officeDocument/2006/relationships" r:embed="rId1"/>
        <a:stretch>
          <a:fillRect/>
        </a:stretch>
      </xdr:blipFill>
      <xdr:spPr>
        <a:xfrm>
          <a:off x="6991350" y="0"/>
          <a:ext cx="1383586" cy="655031"/>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5</xdr:col>
      <xdr:colOff>66675</xdr:colOff>
      <xdr:row>0</xdr:row>
      <xdr:rowOff>0</xdr:rowOff>
    </xdr:from>
    <xdr:to>
      <xdr:col>7</xdr:col>
      <xdr:colOff>231061</xdr:colOff>
      <xdr:row>1</xdr:row>
      <xdr:rowOff>502631</xdr:rowOff>
    </xdr:to>
    <xdr:pic>
      <xdr:nvPicPr>
        <xdr:cNvPr id="2" name="Picture 1"/>
        <xdr:cNvPicPr>
          <a:picLocks noChangeAspect="1"/>
        </xdr:cNvPicPr>
      </xdr:nvPicPr>
      <xdr:blipFill>
        <a:blip xmlns:r="http://schemas.openxmlformats.org/officeDocument/2006/relationships" r:embed="rId1"/>
        <a:stretch>
          <a:fillRect/>
        </a:stretch>
      </xdr:blipFill>
      <xdr:spPr>
        <a:xfrm>
          <a:off x="5791200" y="0"/>
          <a:ext cx="1383586" cy="655031"/>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7</xdr:col>
      <xdr:colOff>9525</xdr:colOff>
      <xdr:row>0</xdr:row>
      <xdr:rowOff>38100</xdr:rowOff>
    </xdr:from>
    <xdr:to>
      <xdr:col>8</xdr:col>
      <xdr:colOff>659686</xdr:colOff>
      <xdr:row>1</xdr:row>
      <xdr:rowOff>502631</xdr:rowOff>
    </xdr:to>
    <xdr:pic>
      <xdr:nvPicPr>
        <xdr:cNvPr id="2" name="Picture 1"/>
        <xdr:cNvPicPr>
          <a:picLocks noChangeAspect="1"/>
        </xdr:cNvPicPr>
      </xdr:nvPicPr>
      <xdr:blipFill>
        <a:blip xmlns:r="http://schemas.openxmlformats.org/officeDocument/2006/relationships" r:embed="rId1"/>
        <a:stretch>
          <a:fillRect/>
        </a:stretch>
      </xdr:blipFill>
      <xdr:spPr>
        <a:xfrm>
          <a:off x="7858125" y="38100"/>
          <a:ext cx="1383586" cy="655031"/>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4</xdr:col>
      <xdr:colOff>361950</xdr:colOff>
      <xdr:row>0</xdr:row>
      <xdr:rowOff>38100</xdr:rowOff>
    </xdr:from>
    <xdr:to>
      <xdr:col>6</xdr:col>
      <xdr:colOff>412036</xdr:colOff>
      <xdr:row>1</xdr:row>
      <xdr:rowOff>502631</xdr:rowOff>
    </xdr:to>
    <xdr:pic>
      <xdr:nvPicPr>
        <xdr:cNvPr id="2" name="Picture 1"/>
        <xdr:cNvPicPr>
          <a:picLocks noChangeAspect="1"/>
        </xdr:cNvPicPr>
      </xdr:nvPicPr>
      <xdr:blipFill>
        <a:blip xmlns:r="http://schemas.openxmlformats.org/officeDocument/2006/relationships" r:embed="rId1"/>
        <a:stretch>
          <a:fillRect/>
        </a:stretch>
      </xdr:blipFill>
      <xdr:spPr>
        <a:xfrm>
          <a:off x="6219825" y="38100"/>
          <a:ext cx="1383586" cy="655031"/>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5</xdr:col>
      <xdr:colOff>428625</xdr:colOff>
      <xdr:row>0</xdr:row>
      <xdr:rowOff>19050</xdr:rowOff>
    </xdr:from>
    <xdr:to>
      <xdr:col>8</xdr:col>
      <xdr:colOff>573961</xdr:colOff>
      <xdr:row>1</xdr:row>
      <xdr:rowOff>483581</xdr:rowOff>
    </xdr:to>
    <xdr:pic>
      <xdr:nvPicPr>
        <xdr:cNvPr id="2" name="Picture 1"/>
        <xdr:cNvPicPr>
          <a:picLocks noChangeAspect="1"/>
        </xdr:cNvPicPr>
      </xdr:nvPicPr>
      <xdr:blipFill>
        <a:blip xmlns:r="http://schemas.openxmlformats.org/officeDocument/2006/relationships" r:embed="rId1"/>
        <a:stretch>
          <a:fillRect/>
        </a:stretch>
      </xdr:blipFill>
      <xdr:spPr>
        <a:xfrm>
          <a:off x="6924675" y="19050"/>
          <a:ext cx="1383586" cy="6550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7188200</xdr:colOff>
      <xdr:row>0</xdr:row>
      <xdr:rowOff>107950</xdr:rowOff>
    </xdr:from>
    <xdr:to>
      <xdr:col>2</xdr:col>
      <xdr:colOff>659686</xdr:colOff>
      <xdr:row>2</xdr:row>
      <xdr:rowOff>191481</xdr:rowOff>
    </xdr:to>
    <xdr:pic>
      <xdr:nvPicPr>
        <xdr:cNvPr id="2" name="Picture 1"/>
        <xdr:cNvPicPr>
          <a:picLocks noChangeAspect="1"/>
        </xdr:cNvPicPr>
      </xdr:nvPicPr>
      <xdr:blipFill>
        <a:blip xmlns:r="http://schemas.openxmlformats.org/officeDocument/2006/relationships" r:embed="rId1"/>
        <a:stretch>
          <a:fillRect/>
        </a:stretch>
      </xdr:blipFill>
      <xdr:spPr>
        <a:xfrm>
          <a:off x="7188200" y="107950"/>
          <a:ext cx="1377236" cy="65503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95250</xdr:colOff>
      <xdr:row>0</xdr:row>
      <xdr:rowOff>19050</xdr:rowOff>
    </xdr:from>
    <xdr:to>
      <xdr:col>13</xdr:col>
      <xdr:colOff>202486</xdr:colOff>
      <xdr:row>1</xdr:row>
      <xdr:rowOff>483581</xdr:rowOff>
    </xdr:to>
    <xdr:pic>
      <xdr:nvPicPr>
        <xdr:cNvPr id="2" name="Picture 1"/>
        <xdr:cNvPicPr>
          <a:picLocks noChangeAspect="1"/>
        </xdr:cNvPicPr>
      </xdr:nvPicPr>
      <xdr:blipFill>
        <a:blip xmlns:r="http://schemas.openxmlformats.org/officeDocument/2006/relationships" r:embed="rId1"/>
        <a:stretch>
          <a:fillRect/>
        </a:stretch>
      </xdr:blipFill>
      <xdr:spPr>
        <a:xfrm>
          <a:off x="7448550" y="19050"/>
          <a:ext cx="1383586" cy="65503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342900</xdr:colOff>
      <xdr:row>0</xdr:row>
      <xdr:rowOff>28575</xdr:rowOff>
    </xdr:from>
    <xdr:to>
      <xdr:col>13</xdr:col>
      <xdr:colOff>392986</xdr:colOff>
      <xdr:row>1</xdr:row>
      <xdr:rowOff>493106</xdr:rowOff>
    </xdr:to>
    <xdr:pic>
      <xdr:nvPicPr>
        <xdr:cNvPr id="2" name="Picture 1"/>
        <xdr:cNvPicPr>
          <a:picLocks noChangeAspect="1"/>
        </xdr:cNvPicPr>
      </xdr:nvPicPr>
      <xdr:blipFill>
        <a:blip xmlns:r="http://schemas.openxmlformats.org/officeDocument/2006/relationships" r:embed="rId1"/>
        <a:stretch>
          <a:fillRect/>
        </a:stretch>
      </xdr:blipFill>
      <xdr:spPr>
        <a:xfrm>
          <a:off x="7829550" y="28575"/>
          <a:ext cx="1383586" cy="65503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381000</xdr:colOff>
      <xdr:row>0</xdr:row>
      <xdr:rowOff>0</xdr:rowOff>
    </xdr:from>
    <xdr:to>
      <xdr:col>6</xdr:col>
      <xdr:colOff>431086</xdr:colOff>
      <xdr:row>1</xdr:row>
      <xdr:rowOff>428625</xdr:rowOff>
    </xdr:to>
    <xdr:pic>
      <xdr:nvPicPr>
        <xdr:cNvPr id="2" name="Picture 1"/>
        <xdr:cNvPicPr>
          <a:picLocks noChangeAspect="1"/>
        </xdr:cNvPicPr>
      </xdr:nvPicPr>
      <xdr:blipFill>
        <a:blip xmlns:r="http://schemas.openxmlformats.org/officeDocument/2006/relationships" r:embed="rId1"/>
        <a:stretch>
          <a:fillRect/>
        </a:stretch>
      </xdr:blipFill>
      <xdr:spPr>
        <a:xfrm>
          <a:off x="6000750" y="0"/>
          <a:ext cx="1383586" cy="60007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10</xdr:col>
      <xdr:colOff>28575</xdr:colOff>
      <xdr:row>0</xdr:row>
      <xdr:rowOff>9525</xdr:rowOff>
    </xdr:from>
    <xdr:to>
      <xdr:col>14</xdr:col>
      <xdr:colOff>240586</xdr:colOff>
      <xdr:row>1</xdr:row>
      <xdr:rowOff>474056</xdr:rowOff>
    </xdr:to>
    <xdr:pic>
      <xdr:nvPicPr>
        <xdr:cNvPr id="2" name="Picture 1"/>
        <xdr:cNvPicPr>
          <a:picLocks noChangeAspect="1"/>
        </xdr:cNvPicPr>
      </xdr:nvPicPr>
      <xdr:blipFill>
        <a:blip xmlns:r="http://schemas.openxmlformats.org/officeDocument/2006/relationships" r:embed="rId1"/>
        <a:stretch>
          <a:fillRect/>
        </a:stretch>
      </xdr:blipFill>
      <xdr:spPr>
        <a:xfrm>
          <a:off x="6648450" y="9525"/>
          <a:ext cx="1383586" cy="65503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11</xdr:col>
      <xdr:colOff>9525</xdr:colOff>
      <xdr:row>0</xdr:row>
      <xdr:rowOff>38100</xdr:rowOff>
    </xdr:from>
    <xdr:to>
      <xdr:col>14</xdr:col>
      <xdr:colOff>145336</xdr:colOff>
      <xdr:row>1</xdr:row>
      <xdr:rowOff>502631</xdr:rowOff>
    </xdr:to>
    <xdr:pic>
      <xdr:nvPicPr>
        <xdr:cNvPr id="2" name="Picture 1"/>
        <xdr:cNvPicPr>
          <a:picLocks noChangeAspect="1"/>
        </xdr:cNvPicPr>
      </xdr:nvPicPr>
      <xdr:blipFill>
        <a:blip xmlns:r="http://schemas.openxmlformats.org/officeDocument/2006/relationships" r:embed="rId1"/>
        <a:stretch>
          <a:fillRect/>
        </a:stretch>
      </xdr:blipFill>
      <xdr:spPr>
        <a:xfrm>
          <a:off x="8286750" y="38100"/>
          <a:ext cx="1383586" cy="65503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4</xdr:col>
      <xdr:colOff>0</xdr:colOff>
      <xdr:row>0</xdr:row>
      <xdr:rowOff>0</xdr:rowOff>
    </xdr:from>
    <xdr:to>
      <xdr:col>6</xdr:col>
      <xdr:colOff>50086</xdr:colOff>
      <xdr:row>1</xdr:row>
      <xdr:rowOff>502631</xdr:rowOff>
    </xdr:to>
    <xdr:pic>
      <xdr:nvPicPr>
        <xdr:cNvPr id="2" name="Picture 1"/>
        <xdr:cNvPicPr>
          <a:picLocks noChangeAspect="1"/>
        </xdr:cNvPicPr>
      </xdr:nvPicPr>
      <xdr:blipFill>
        <a:blip xmlns:r="http://schemas.openxmlformats.org/officeDocument/2006/relationships" r:embed="rId1"/>
        <a:stretch>
          <a:fillRect/>
        </a:stretch>
      </xdr:blipFill>
      <xdr:spPr>
        <a:xfrm>
          <a:off x="5619750" y="0"/>
          <a:ext cx="1383586" cy="65503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8</xdr:col>
      <xdr:colOff>133350</xdr:colOff>
      <xdr:row>0</xdr:row>
      <xdr:rowOff>0</xdr:rowOff>
    </xdr:from>
    <xdr:to>
      <xdr:col>11</xdr:col>
      <xdr:colOff>526336</xdr:colOff>
      <xdr:row>1</xdr:row>
      <xdr:rowOff>464531</xdr:rowOff>
    </xdr:to>
    <xdr:pic>
      <xdr:nvPicPr>
        <xdr:cNvPr id="2" name="Picture 1"/>
        <xdr:cNvPicPr>
          <a:picLocks noChangeAspect="1"/>
        </xdr:cNvPicPr>
      </xdr:nvPicPr>
      <xdr:blipFill>
        <a:blip xmlns:r="http://schemas.openxmlformats.org/officeDocument/2006/relationships" r:embed="rId1"/>
        <a:stretch>
          <a:fillRect/>
        </a:stretch>
      </xdr:blipFill>
      <xdr:spPr>
        <a:xfrm>
          <a:off x="6391275" y="0"/>
          <a:ext cx="1383586" cy="65503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08"/>
  <sheetViews>
    <sheetView zoomScaleNormal="100" workbookViewId="0">
      <selection activeCell="A4" sqref="A4"/>
    </sheetView>
  </sheetViews>
  <sheetFormatPr defaultColWidth="21.5" defaultRowHeight="12.75" x14ac:dyDescent="0.2"/>
  <cols>
    <col min="1" max="1" width="144" customWidth="1"/>
    <col min="2" max="2" width="36.1640625" customWidth="1"/>
  </cols>
  <sheetData>
    <row r="1" spans="1:2" ht="30" x14ac:dyDescent="0.4">
      <c r="A1" s="1"/>
      <c r="B1" s="2"/>
    </row>
    <row r="2" spans="1:2" ht="18.75" customHeight="1" x14ac:dyDescent="0.4">
      <c r="A2" s="1"/>
    </row>
    <row r="3" spans="1:2" ht="18.75" customHeight="1" x14ac:dyDescent="0.4">
      <c r="A3" s="1"/>
      <c r="B3" s="3"/>
    </row>
    <row r="4" spans="1:2" ht="18.75" customHeight="1" x14ac:dyDescent="0.4">
      <c r="A4" s="1"/>
    </row>
    <row r="5" spans="1:2" ht="18.75" customHeight="1" x14ac:dyDescent="0.2">
      <c r="A5" s="67"/>
    </row>
    <row r="6" spans="1:2" ht="18.75" customHeight="1" x14ac:dyDescent="0.4">
      <c r="A6" s="1"/>
    </row>
    <row r="7" spans="1:2" ht="18.75" customHeight="1" x14ac:dyDescent="0.4">
      <c r="A7" s="1"/>
    </row>
    <row r="8" spans="1:2" ht="18.75" customHeight="1" x14ac:dyDescent="0.4">
      <c r="A8" s="1"/>
    </row>
    <row r="9" spans="1:2" ht="18.75" customHeight="1" x14ac:dyDescent="0.4">
      <c r="A9" s="1"/>
    </row>
    <row r="10" spans="1:2" ht="35.1" customHeight="1" x14ac:dyDescent="0.5">
      <c r="A10" s="365" t="s">
        <v>0</v>
      </c>
      <c r="B10" s="366"/>
    </row>
    <row r="11" spans="1:2" ht="18.75" customHeight="1" x14ac:dyDescent="0.4">
      <c r="A11" s="4"/>
    </row>
    <row r="12" spans="1:2" ht="31.35" customHeight="1" x14ac:dyDescent="0.4">
      <c r="A12" s="367" t="s">
        <v>1</v>
      </c>
      <c r="B12" s="366"/>
    </row>
    <row r="13" spans="1:2" ht="18.75" customHeight="1" x14ac:dyDescent="0.4">
      <c r="A13" s="4"/>
    </row>
    <row r="14" spans="1:2" ht="31.35" customHeight="1" x14ac:dyDescent="0.4">
      <c r="A14" s="367" t="s">
        <v>2</v>
      </c>
      <c r="B14" s="366"/>
    </row>
    <row r="15" spans="1:2" ht="18.75" customHeight="1" x14ac:dyDescent="0.4">
      <c r="A15" s="1"/>
    </row>
    <row r="16" spans="1:2" ht="18.75" customHeight="1" x14ac:dyDescent="0.4">
      <c r="A16" s="1"/>
    </row>
    <row r="17" spans="1:1" ht="18.75" customHeight="1" x14ac:dyDescent="0.4">
      <c r="A17" s="1"/>
    </row>
    <row r="18" spans="1:1" ht="18.75" customHeight="1" x14ac:dyDescent="0.4">
      <c r="A18" s="1"/>
    </row>
    <row r="19" spans="1:1" ht="18.75" customHeight="1" x14ac:dyDescent="0.4">
      <c r="A19" s="1"/>
    </row>
    <row r="20" spans="1:1" ht="18.75" customHeight="1" x14ac:dyDescent="0.4">
      <c r="A20" s="1"/>
    </row>
    <row r="21" spans="1:1" ht="18.75" customHeight="1" x14ac:dyDescent="0.4">
      <c r="A21" s="1"/>
    </row>
    <row r="22" spans="1:1" ht="18.75" customHeight="1" x14ac:dyDescent="0.4">
      <c r="A22" s="1"/>
    </row>
    <row r="23" spans="1:1" ht="18.75" customHeight="1" x14ac:dyDescent="0.4">
      <c r="A23" s="1"/>
    </row>
    <row r="24" spans="1:1" ht="18.75" customHeight="1" x14ac:dyDescent="0.4">
      <c r="A24" s="1"/>
    </row>
    <row r="25" spans="1:1" ht="18.75" customHeight="1" x14ac:dyDescent="0.4">
      <c r="A25" s="1"/>
    </row>
    <row r="26" spans="1:1" ht="18.75" customHeight="1" x14ac:dyDescent="0.4">
      <c r="A26" s="1"/>
    </row>
    <row r="27" spans="1:1" ht="18.75" customHeight="1" x14ac:dyDescent="0.4">
      <c r="A27" s="1"/>
    </row>
    <row r="28" spans="1:1" ht="18.75" customHeight="1" x14ac:dyDescent="0.4">
      <c r="A28" s="1"/>
    </row>
    <row r="29" spans="1:1" ht="18.75" customHeight="1" x14ac:dyDescent="0.4">
      <c r="A29" s="1"/>
    </row>
    <row r="30" spans="1:1" ht="18.75" customHeight="1" x14ac:dyDescent="0.4">
      <c r="A30" s="1"/>
    </row>
    <row r="31" spans="1:1" ht="18.75" customHeight="1" x14ac:dyDescent="0.4">
      <c r="A31" s="1"/>
    </row>
    <row r="32" spans="1:1" ht="18.75" customHeight="1" x14ac:dyDescent="0.4">
      <c r="A32" s="1"/>
    </row>
    <row r="33" spans="1:1" ht="18.75" customHeight="1" x14ac:dyDescent="0.4">
      <c r="A33" s="1"/>
    </row>
    <row r="34" spans="1:1" ht="18.75" customHeight="1" x14ac:dyDescent="0.4">
      <c r="A34" s="1"/>
    </row>
    <row r="35" spans="1:1" ht="18.75" customHeight="1" x14ac:dyDescent="0.4">
      <c r="A35" s="1"/>
    </row>
    <row r="36" spans="1:1" ht="18.75" customHeight="1" x14ac:dyDescent="0.4">
      <c r="A36" s="1"/>
    </row>
    <row r="37" spans="1:1" ht="18.75" customHeight="1" x14ac:dyDescent="0.4">
      <c r="A37" s="1"/>
    </row>
    <row r="38" spans="1:1" ht="18.75" customHeight="1" x14ac:dyDescent="0.4">
      <c r="A38" s="1"/>
    </row>
    <row r="39" spans="1:1" ht="18.75" customHeight="1" x14ac:dyDescent="0.4">
      <c r="A39" s="1"/>
    </row>
    <row r="40" spans="1:1" ht="18.75" customHeight="1" x14ac:dyDescent="0.4">
      <c r="A40" s="1"/>
    </row>
    <row r="41" spans="1:1" ht="18.75" customHeight="1" x14ac:dyDescent="0.4">
      <c r="A41" s="1"/>
    </row>
    <row r="42" spans="1:1" ht="18.75" customHeight="1" x14ac:dyDescent="0.4">
      <c r="A42" s="1"/>
    </row>
    <row r="43" spans="1:1" ht="18.75" customHeight="1" x14ac:dyDescent="0.4">
      <c r="A43" s="1"/>
    </row>
    <row r="44" spans="1:1" ht="18.75" customHeight="1" x14ac:dyDescent="0.4">
      <c r="A44" s="1"/>
    </row>
    <row r="45" spans="1:1" ht="18.75" customHeight="1" x14ac:dyDescent="0.4">
      <c r="A45" s="1"/>
    </row>
    <row r="46" spans="1:1" ht="18.75" customHeight="1" x14ac:dyDescent="0.4">
      <c r="A46" s="1"/>
    </row>
    <row r="47" spans="1:1" ht="18.75" customHeight="1" x14ac:dyDescent="0.4">
      <c r="A47" s="1"/>
    </row>
    <row r="48" spans="1:1" ht="18.75" customHeight="1" x14ac:dyDescent="0.4">
      <c r="A48" s="1"/>
    </row>
    <row r="49" spans="1:1" ht="18.75" customHeight="1" x14ac:dyDescent="0.4">
      <c r="A49" s="1"/>
    </row>
    <row r="50" spans="1:1" ht="18.75" customHeight="1" x14ac:dyDescent="0.4">
      <c r="A50" s="1"/>
    </row>
    <row r="51" spans="1:1" ht="18.75" customHeight="1" x14ac:dyDescent="0.4">
      <c r="A51" s="1"/>
    </row>
    <row r="52" spans="1:1" ht="18.75" customHeight="1" x14ac:dyDescent="0.4">
      <c r="A52" s="1"/>
    </row>
    <row r="53" spans="1:1" ht="18.75" customHeight="1" x14ac:dyDescent="0.4">
      <c r="A53" s="1"/>
    </row>
    <row r="54" spans="1:1" ht="18.75" customHeight="1" x14ac:dyDescent="0.4">
      <c r="A54" s="1"/>
    </row>
    <row r="55" spans="1:1" ht="18.75" customHeight="1" x14ac:dyDescent="0.4">
      <c r="A55" s="1"/>
    </row>
    <row r="56" spans="1:1" ht="18.75" customHeight="1" x14ac:dyDescent="0.4">
      <c r="A56" s="1"/>
    </row>
    <row r="57" spans="1:1" ht="18.75" customHeight="1" x14ac:dyDescent="0.4">
      <c r="A57" s="1"/>
    </row>
    <row r="58" spans="1:1" ht="18.75" customHeight="1" x14ac:dyDescent="0.4">
      <c r="A58" s="1"/>
    </row>
    <row r="59" spans="1:1" ht="18.75" customHeight="1" x14ac:dyDescent="0.4">
      <c r="A59" s="1"/>
    </row>
    <row r="60" spans="1:1" ht="18.75" customHeight="1" x14ac:dyDescent="0.4">
      <c r="A60" s="1"/>
    </row>
    <row r="61" spans="1:1" ht="18.75" customHeight="1" x14ac:dyDescent="0.4">
      <c r="A61" s="1"/>
    </row>
    <row r="62" spans="1:1" ht="18.75" customHeight="1" x14ac:dyDescent="0.4">
      <c r="A62" s="1"/>
    </row>
    <row r="63" spans="1:1" ht="18.75" customHeight="1" x14ac:dyDescent="0.4">
      <c r="A63" s="1"/>
    </row>
    <row r="64" spans="1:1" ht="18.75" customHeight="1" x14ac:dyDescent="0.4">
      <c r="A64" s="1"/>
    </row>
    <row r="65" spans="1:1" ht="18.75" customHeight="1" x14ac:dyDescent="0.4">
      <c r="A65" s="1"/>
    </row>
    <row r="66" spans="1:1" ht="18.75" customHeight="1" x14ac:dyDescent="0.4">
      <c r="A66" s="1"/>
    </row>
    <row r="67" spans="1:1" ht="18.75" customHeight="1" x14ac:dyDescent="0.4">
      <c r="A67" s="1"/>
    </row>
    <row r="68" spans="1:1" ht="18.75" customHeight="1" x14ac:dyDescent="0.4">
      <c r="A68" s="1"/>
    </row>
    <row r="69" spans="1:1" ht="18.75" customHeight="1" x14ac:dyDescent="0.4">
      <c r="A69" s="1"/>
    </row>
    <row r="70" spans="1:1" ht="18.75" customHeight="1" x14ac:dyDescent="0.4">
      <c r="A70" s="1"/>
    </row>
    <row r="71" spans="1:1" ht="18.75" customHeight="1" x14ac:dyDescent="0.4">
      <c r="A71" s="1"/>
    </row>
    <row r="72" spans="1:1" ht="18.75" customHeight="1" x14ac:dyDescent="0.4">
      <c r="A72" s="1"/>
    </row>
    <row r="73" spans="1:1" ht="18.75" customHeight="1" x14ac:dyDescent="0.4">
      <c r="A73" s="1"/>
    </row>
    <row r="74" spans="1:1" ht="18.75" customHeight="1" x14ac:dyDescent="0.4">
      <c r="A74" s="1"/>
    </row>
    <row r="75" spans="1:1" ht="18.75" customHeight="1" x14ac:dyDescent="0.4">
      <c r="A75" s="1"/>
    </row>
    <row r="76" spans="1:1" ht="18.75" customHeight="1" x14ac:dyDescent="0.4">
      <c r="A76" s="1"/>
    </row>
    <row r="77" spans="1:1" ht="18.75" customHeight="1" x14ac:dyDescent="0.4">
      <c r="A77" s="1"/>
    </row>
    <row r="78" spans="1:1" ht="18.75" customHeight="1" x14ac:dyDescent="0.4">
      <c r="A78" s="1"/>
    </row>
    <row r="79" spans="1:1" ht="18.75" customHeight="1" x14ac:dyDescent="0.4">
      <c r="A79" s="1"/>
    </row>
    <row r="80" spans="1:1" ht="18.75" customHeight="1" x14ac:dyDescent="0.4">
      <c r="A80" s="1"/>
    </row>
    <row r="81" spans="1:1" ht="18.75" customHeight="1" x14ac:dyDescent="0.4">
      <c r="A81" s="1"/>
    </row>
    <row r="82" spans="1:1" ht="18.75" customHeight="1" x14ac:dyDescent="0.4">
      <c r="A82" s="1"/>
    </row>
    <row r="83" spans="1:1" ht="18.75" customHeight="1" x14ac:dyDescent="0.4">
      <c r="A83" s="1"/>
    </row>
    <row r="84" spans="1:1" ht="18.75" customHeight="1" x14ac:dyDescent="0.4">
      <c r="A84" s="1"/>
    </row>
    <row r="85" spans="1:1" ht="18.75" customHeight="1" x14ac:dyDescent="0.4">
      <c r="A85" s="1"/>
    </row>
    <row r="86" spans="1:1" ht="18.75" customHeight="1" x14ac:dyDescent="0.4">
      <c r="A86" s="1"/>
    </row>
    <row r="87" spans="1:1" ht="18.75" customHeight="1" x14ac:dyDescent="0.4">
      <c r="A87" s="1"/>
    </row>
    <row r="88" spans="1:1" ht="18.75" customHeight="1" x14ac:dyDescent="0.4">
      <c r="A88" s="1"/>
    </row>
    <row r="89" spans="1:1" ht="18.75" customHeight="1" x14ac:dyDescent="0.4">
      <c r="A89" s="1"/>
    </row>
    <row r="90" spans="1:1" ht="18.75" customHeight="1" x14ac:dyDescent="0.4">
      <c r="A90" s="1"/>
    </row>
    <row r="91" spans="1:1" ht="18.75" customHeight="1" x14ac:dyDescent="0.4">
      <c r="A91" s="1"/>
    </row>
    <row r="92" spans="1:1" ht="18.75" customHeight="1" x14ac:dyDescent="0.4">
      <c r="A92" s="1"/>
    </row>
    <row r="93" spans="1:1" ht="18.75" customHeight="1" x14ac:dyDescent="0.4">
      <c r="A93" s="1"/>
    </row>
    <row r="94" spans="1:1" ht="18.75" customHeight="1" x14ac:dyDescent="0.4">
      <c r="A94" s="1"/>
    </row>
    <row r="95" spans="1:1" ht="18.75" customHeight="1" x14ac:dyDescent="0.4">
      <c r="A95" s="1"/>
    </row>
    <row r="96" spans="1:1" ht="18.75" customHeight="1" x14ac:dyDescent="0.4">
      <c r="A96" s="1"/>
    </row>
    <row r="97" spans="1:1" ht="18.75" customHeight="1" x14ac:dyDescent="0.4">
      <c r="A97" s="1"/>
    </row>
    <row r="98" spans="1:1" ht="18.75" customHeight="1" x14ac:dyDescent="0.4">
      <c r="A98" s="1"/>
    </row>
    <row r="99" spans="1:1" ht="18.75" customHeight="1" x14ac:dyDescent="0.4">
      <c r="A99" s="1"/>
    </row>
    <row r="100" spans="1:1" ht="18.75" customHeight="1" x14ac:dyDescent="0.4">
      <c r="A100" s="1"/>
    </row>
    <row r="101" spans="1:1" ht="18.75" customHeight="1" x14ac:dyDescent="0.4">
      <c r="A101" s="1"/>
    </row>
    <row r="102" spans="1:1" ht="18.75" customHeight="1" x14ac:dyDescent="0.4">
      <c r="A102" s="1"/>
    </row>
    <row r="103" spans="1:1" ht="18.75" customHeight="1" x14ac:dyDescent="0.4">
      <c r="A103" s="1"/>
    </row>
    <row r="104" spans="1:1" ht="18.75" customHeight="1" x14ac:dyDescent="0.4">
      <c r="A104" s="1"/>
    </row>
    <row r="105" spans="1:1" ht="18.75" customHeight="1" x14ac:dyDescent="0.4">
      <c r="A105" s="1"/>
    </row>
    <row r="106" spans="1:1" ht="18.75" customHeight="1" x14ac:dyDescent="0.4">
      <c r="A106" s="1"/>
    </row>
    <row r="107" spans="1:1" ht="18.75" customHeight="1" x14ac:dyDescent="0.4">
      <c r="A107" s="1"/>
    </row>
    <row r="108" spans="1:1" ht="18.75" customHeight="1" x14ac:dyDescent="0.4">
      <c r="A108" s="1"/>
    </row>
  </sheetData>
  <mergeCells count="3">
    <mergeCell ref="A10:B10"/>
    <mergeCell ref="A12:B12"/>
    <mergeCell ref="A14:B14"/>
  </mergeCells>
  <pageMargins left="0.7" right="0.7" top="0.75" bottom="0.75" header="0.3" footer="0.3"/>
  <pageSetup scale="76"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2"/>
  <sheetViews>
    <sheetView zoomScaleNormal="100" workbookViewId="0">
      <selection activeCell="A2" sqref="A2"/>
    </sheetView>
  </sheetViews>
  <sheetFormatPr defaultColWidth="21.5" defaultRowHeight="11.25" x14ac:dyDescent="0.2"/>
  <cols>
    <col min="1" max="1" width="55" style="54" customWidth="1"/>
    <col min="2" max="2" width="11.5" style="54" bestFit="1" customWidth="1"/>
    <col min="3" max="6" width="11.6640625" style="54" bestFit="1" customWidth="1"/>
    <col min="7" max="7" width="0.6640625" style="54" customWidth="1"/>
    <col min="8" max="9" width="7.1640625" style="54" customWidth="1"/>
    <col min="10" max="10" width="0.6640625" style="54" customWidth="1"/>
    <col min="11" max="11" width="11.5" style="54" bestFit="1" customWidth="1"/>
    <col min="12" max="12" width="11.6640625" style="54" bestFit="1" customWidth="1"/>
    <col min="13" max="13" width="0.6640625" style="54" customWidth="1"/>
    <col min="14" max="14" width="9.83203125" style="54" bestFit="1" customWidth="1"/>
    <col min="15" max="16384" width="21.5" style="54"/>
  </cols>
  <sheetData>
    <row r="1" spans="1:14" ht="15" customHeight="1" x14ac:dyDescent="0.2">
      <c r="A1" s="199" t="s">
        <v>22</v>
      </c>
      <c r="B1" s="28"/>
      <c r="C1" s="28"/>
      <c r="D1" s="28"/>
      <c r="E1" s="372"/>
      <c r="F1" s="372"/>
      <c r="G1" s="371"/>
      <c r="H1" s="371"/>
      <c r="I1" s="371"/>
      <c r="J1" s="372"/>
      <c r="K1" s="372"/>
      <c r="L1" s="371"/>
      <c r="M1" s="371"/>
      <c r="N1" s="371"/>
    </row>
    <row r="2" spans="1:14" ht="39.950000000000003" customHeight="1" x14ac:dyDescent="0.2">
      <c r="A2" s="202" t="s">
        <v>187</v>
      </c>
      <c r="B2" s="124"/>
      <c r="C2" s="124"/>
      <c r="D2" s="61"/>
      <c r="E2" s="377"/>
      <c r="F2" s="377"/>
      <c r="G2" s="373"/>
      <c r="H2" s="373"/>
      <c r="I2" s="373"/>
      <c r="J2" s="377"/>
      <c r="K2" s="373"/>
      <c r="L2" s="373"/>
      <c r="M2" s="373"/>
      <c r="N2" s="373"/>
    </row>
    <row r="3" spans="1:14" ht="15" customHeight="1" x14ac:dyDescent="0.2">
      <c r="A3" s="20"/>
      <c r="B3" s="24"/>
      <c r="C3" s="24"/>
      <c r="D3" s="21"/>
      <c r="E3" s="21"/>
      <c r="F3" s="21"/>
      <c r="G3" s="21"/>
      <c r="H3" s="410"/>
      <c r="I3" s="410"/>
      <c r="J3" s="133"/>
      <c r="K3" s="24"/>
      <c r="L3" s="24"/>
      <c r="M3" s="24"/>
      <c r="N3" s="24"/>
    </row>
    <row r="4" spans="1:14" ht="15" customHeight="1" x14ac:dyDescent="0.2">
      <c r="A4" s="62"/>
      <c r="B4" s="28"/>
      <c r="C4" s="28"/>
      <c r="D4" s="63"/>
      <c r="E4" s="63"/>
      <c r="F4" s="63"/>
      <c r="G4" s="63"/>
      <c r="H4" s="378" t="s">
        <v>25</v>
      </c>
      <c r="I4" s="373"/>
      <c r="J4" s="30"/>
      <c r="K4" s="64"/>
      <c r="L4" s="28"/>
      <c r="M4" s="28"/>
      <c r="N4" s="65" t="s">
        <v>26</v>
      </c>
    </row>
    <row r="5" spans="1:14" ht="15" customHeight="1" x14ac:dyDescent="0.2">
      <c r="A5" s="85" t="s">
        <v>198</v>
      </c>
      <c r="B5" s="31" t="s">
        <v>27</v>
      </c>
      <c r="C5" s="27" t="s">
        <v>28</v>
      </c>
      <c r="D5" s="27" t="s">
        <v>29</v>
      </c>
      <c r="E5" s="27" t="s">
        <v>30</v>
      </c>
      <c r="F5" s="27" t="s">
        <v>31</v>
      </c>
      <c r="G5" s="28"/>
      <c r="H5" s="29" t="s">
        <v>28</v>
      </c>
      <c r="I5" s="29" t="s">
        <v>31</v>
      </c>
      <c r="J5" s="91"/>
      <c r="K5" s="31" t="s">
        <v>32</v>
      </c>
      <c r="L5" s="27" t="s">
        <v>33</v>
      </c>
      <c r="M5" s="190"/>
      <c r="N5" s="31" t="s">
        <v>33</v>
      </c>
    </row>
    <row r="6" spans="1:14" ht="15" customHeight="1" x14ac:dyDescent="0.2">
      <c r="A6" s="54" t="s">
        <v>199</v>
      </c>
      <c r="B6" s="255">
        <v>32287</v>
      </c>
      <c r="C6" s="223">
        <v>33171</v>
      </c>
      <c r="D6" s="223">
        <v>35540</v>
      </c>
      <c r="E6" s="223">
        <v>35044</v>
      </c>
      <c r="F6" s="223">
        <v>38002</v>
      </c>
      <c r="G6" s="159"/>
      <c r="H6" s="201">
        <v>-2.6649784450272829E-2</v>
      </c>
      <c r="I6" s="201">
        <v>-0.15038682174622389</v>
      </c>
      <c r="J6" s="158"/>
      <c r="K6" s="222">
        <v>32726</v>
      </c>
      <c r="L6" s="223">
        <v>38598</v>
      </c>
      <c r="M6" s="159"/>
      <c r="N6" s="146">
        <v>-0.15213223483082025</v>
      </c>
    </row>
    <row r="7" spans="1:14" ht="15" customHeight="1" x14ac:dyDescent="0.2">
      <c r="A7" s="54" t="s">
        <v>200</v>
      </c>
      <c r="B7" s="255">
        <v>264639</v>
      </c>
      <c r="C7" s="256">
        <v>255891</v>
      </c>
      <c r="D7" s="256">
        <v>262584</v>
      </c>
      <c r="E7" s="256">
        <v>246276</v>
      </c>
      <c r="F7" s="256">
        <v>264387</v>
      </c>
      <c r="G7" s="159"/>
      <c r="H7" s="146">
        <v>3.4186430941299223E-2</v>
      </c>
      <c r="I7" s="146">
        <v>0</v>
      </c>
      <c r="J7" s="158"/>
      <c r="K7" s="255">
        <v>260290</v>
      </c>
      <c r="L7" s="256">
        <v>271203</v>
      </c>
      <c r="M7" s="159"/>
      <c r="N7" s="146">
        <v>-4.0239230391994188E-2</v>
      </c>
    </row>
    <row r="8" spans="1:14" ht="15" customHeight="1" x14ac:dyDescent="0.2">
      <c r="A8" s="54" t="s">
        <v>201</v>
      </c>
      <c r="B8" s="255">
        <v>201146</v>
      </c>
      <c r="C8" s="256">
        <v>195082</v>
      </c>
      <c r="D8" s="256">
        <v>203416</v>
      </c>
      <c r="E8" s="256">
        <v>192741</v>
      </c>
      <c r="F8" s="256">
        <v>203064</v>
      </c>
      <c r="G8" s="159"/>
      <c r="H8" s="146">
        <v>3.1084364523636214E-2</v>
      </c>
      <c r="I8" s="146">
        <v>-9.4452980341173231E-3</v>
      </c>
      <c r="J8" s="158"/>
      <c r="K8" s="255">
        <v>198131</v>
      </c>
      <c r="L8" s="256">
        <v>208567</v>
      </c>
      <c r="M8" s="159"/>
      <c r="N8" s="146">
        <v>-5.0036678860989517E-2</v>
      </c>
    </row>
    <row r="9" spans="1:14" ht="15" customHeight="1" x14ac:dyDescent="0.2">
      <c r="A9" s="67"/>
      <c r="B9" s="30"/>
      <c r="C9" s="67"/>
      <c r="D9" s="67"/>
      <c r="E9" s="67"/>
      <c r="F9" s="67"/>
      <c r="G9" s="67"/>
      <c r="H9" s="148"/>
      <c r="I9" s="148"/>
      <c r="J9" s="30"/>
      <c r="K9" s="30"/>
      <c r="L9" s="67"/>
      <c r="M9" s="67"/>
      <c r="N9" s="146"/>
    </row>
    <row r="10" spans="1:14" ht="15" customHeight="1" x14ac:dyDescent="0.2">
      <c r="A10" s="54" t="s">
        <v>330</v>
      </c>
      <c r="B10" s="300">
        <v>35.5</v>
      </c>
      <c r="C10" s="301">
        <v>34.5</v>
      </c>
      <c r="D10" s="301">
        <v>33.1</v>
      </c>
      <c r="E10" s="301">
        <v>34.5</v>
      </c>
      <c r="F10" s="301">
        <v>33.6</v>
      </c>
      <c r="G10" s="140"/>
      <c r="H10" s="146">
        <v>2.8985507246376812E-2</v>
      </c>
      <c r="I10" s="146">
        <v>5.6547619047619006E-2</v>
      </c>
      <c r="J10" s="139"/>
      <c r="K10" s="300">
        <v>35.5</v>
      </c>
      <c r="L10" s="301">
        <v>33.6</v>
      </c>
      <c r="M10" s="140"/>
      <c r="N10" s="146">
        <v>5.6547619047619006E-2</v>
      </c>
    </row>
    <row r="11" spans="1:14" ht="15" customHeight="1" x14ac:dyDescent="0.2">
      <c r="A11" s="54" t="s">
        <v>331</v>
      </c>
      <c r="B11" s="255">
        <v>369</v>
      </c>
      <c r="C11" s="256">
        <v>377</v>
      </c>
      <c r="D11" s="256">
        <v>373</v>
      </c>
      <c r="E11" s="256">
        <v>415</v>
      </c>
      <c r="F11" s="256">
        <v>432</v>
      </c>
      <c r="G11" s="142"/>
      <c r="H11" s="146">
        <v>-2.1220159151193633E-2</v>
      </c>
      <c r="I11" s="146">
        <v>-0.14583333333333334</v>
      </c>
      <c r="J11" s="141"/>
      <c r="K11" s="255">
        <v>369</v>
      </c>
      <c r="L11" s="256">
        <v>432</v>
      </c>
      <c r="M11" s="142"/>
      <c r="N11" s="146">
        <v>-0.14583333333333334</v>
      </c>
    </row>
    <row r="12" spans="1:14" ht="15" customHeight="1" x14ac:dyDescent="0.2">
      <c r="A12" s="62"/>
      <c r="B12" s="143"/>
      <c r="C12" s="62"/>
      <c r="D12" s="62"/>
      <c r="E12" s="62"/>
      <c r="F12" s="62"/>
      <c r="G12" s="62"/>
      <c r="H12" s="144"/>
      <c r="I12" s="144"/>
      <c r="J12" s="143"/>
      <c r="K12" s="143"/>
      <c r="L12" s="62"/>
      <c r="M12" s="62"/>
      <c r="N12" s="143"/>
    </row>
    <row r="13" spans="1:14" ht="15" customHeight="1" x14ac:dyDescent="0.2">
      <c r="A13" s="145" t="s">
        <v>193</v>
      </c>
      <c r="B13" s="123"/>
      <c r="C13" s="190"/>
      <c r="D13" s="190"/>
      <c r="E13" s="190"/>
      <c r="F13" s="190"/>
      <c r="G13" s="190"/>
      <c r="H13" s="146"/>
      <c r="I13" s="146"/>
      <c r="J13" s="123"/>
      <c r="K13" s="123"/>
      <c r="L13" s="190"/>
      <c r="M13" s="190"/>
      <c r="N13" s="123"/>
    </row>
    <row r="14" spans="1:14" ht="15" customHeight="1" x14ac:dyDescent="0.2">
      <c r="A14" s="36" t="s">
        <v>332</v>
      </c>
      <c r="B14" s="232">
        <v>6254</v>
      </c>
      <c r="C14" s="233">
        <v>6169</v>
      </c>
      <c r="D14" s="233">
        <v>6125</v>
      </c>
      <c r="E14" s="233">
        <v>6108</v>
      </c>
      <c r="F14" s="233">
        <v>6080</v>
      </c>
      <c r="G14" s="159"/>
      <c r="H14" s="146">
        <v>1.3778570270708381E-2</v>
      </c>
      <c r="I14" s="146">
        <v>2.8618421052631578E-2</v>
      </c>
      <c r="J14" s="158"/>
      <c r="K14" s="158"/>
      <c r="L14" s="159"/>
      <c r="M14" s="159"/>
      <c r="N14" s="159"/>
    </row>
    <row r="15" spans="1:14" ht="15" customHeight="1" x14ac:dyDescent="0.2">
      <c r="A15" s="36" t="s">
        <v>202</v>
      </c>
      <c r="B15" s="255">
        <v>532384</v>
      </c>
      <c r="C15" s="256">
        <v>507606</v>
      </c>
      <c r="D15" s="256">
        <v>489491</v>
      </c>
      <c r="E15" s="256">
        <v>527336</v>
      </c>
      <c r="F15" s="256">
        <v>512645</v>
      </c>
      <c r="G15" s="183"/>
      <c r="H15" s="146">
        <v>4.8813449801617788E-2</v>
      </c>
      <c r="I15" s="146">
        <v>3.850422807205766E-2</v>
      </c>
      <c r="J15" s="120"/>
      <c r="K15" s="120"/>
      <c r="L15" s="183"/>
      <c r="M15" s="183"/>
      <c r="N15" s="183"/>
    </row>
    <row r="16" spans="1:14" ht="15" customHeight="1" x14ac:dyDescent="0.2">
      <c r="A16" s="36" t="s">
        <v>203</v>
      </c>
      <c r="B16" s="255">
        <v>9440</v>
      </c>
      <c r="C16" s="256">
        <v>10093</v>
      </c>
      <c r="D16" s="256">
        <v>10921</v>
      </c>
      <c r="E16" s="256">
        <v>10696</v>
      </c>
      <c r="F16" s="256">
        <v>10772</v>
      </c>
      <c r="G16" s="159"/>
      <c r="H16" s="146">
        <v>-6.4698305756464874E-2</v>
      </c>
      <c r="I16" s="146">
        <v>-0.12365391756405496</v>
      </c>
      <c r="J16" s="158"/>
      <c r="K16" s="158"/>
      <c r="L16" s="159"/>
      <c r="M16" s="159"/>
      <c r="N16" s="159"/>
    </row>
    <row r="17" spans="1:14" ht="15" customHeight="1" x14ac:dyDescent="0.2">
      <c r="A17" s="147"/>
      <c r="B17" s="158"/>
      <c r="C17" s="159"/>
      <c r="D17" s="159"/>
      <c r="E17" s="159"/>
      <c r="F17" s="159"/>
      <c r="G17" s="159"/>
      <c r="H17" s="148"/>
      <c r="I17" s="148"/>
      <c r="J17" s="158"/>
      <c r="K17" s="158"/>
      <c r="L17" s="159"/>
      <c r="M17" s="159"/>
      <c r="N17" s="159"/>
    </row>
    <row r="18" spans="1:14" ht="15" customHeight="1" x14ac:dyDescent="0.2">
      <c r="A18" s="145" t="s">
        <v>196</v>
      </c>
      <c r="B18" s="148"/>
      <c r="C18" s="92"/>
      <c r="D18" s="92"/>
      <c r="E18" s="92"/>
      <c r="F18" s="92"/>
      <c r="G18" s="92"/>
      <c r="H18" s="148"/>
      <c r="I18" s="148"/>
      <c r="J18" s="148"/>
      <c r="K18" s="148"/>
      <c r="L18" s="92"/>
      <c r="M18" s="92"/>
      <c r="N18" s="92"/>
    </row>
    <row r="19" spans="1:14" ht="15" customHeight="1" x14ac:dyDescent="0.2">
      <c r="A19" s="39" t="s">
        <v>333</v>
      </c>
      <c r="B19" s="224">
        <v>3400</v>
      </c>
      <c r="C19" s="225">
        <v>3266</v>
      </c>
      <c r="D19" s="225">
        <v>3181</v>
      </c>
      <c r="E19" s="225">
        <v>2995</v>
      </c>
      <c r="F19" s="225">
        <v>2801</v>
      </c>
      <c r="G19" s="98"/>
      <c r="H19" s="196">
        <v>4.1028781383955909E-2</v>
      </c>
      <c r="I19" s="196">
        <v>0.21385219564441271</v>
      </c>
      <c r="J19" s="149"/>
      <c r="K19" s="149"/>
      <c r="L19" s="150"/>
      <c r="M19" s="150"/>
      <c r="N19" s="150"/>
    </row>
    <row r="20" spans="1:14" ht="15" customHeight="1" x14ac:dyDescent="0.2">
      <c r="A20" s="374" t="s">
        <v>398</v>
      </c>
      <c r="B20" s="371"/>
      <c r="C20" s="379"/>
      <c r="D20" s="371"/>
      <c r="E20" s="371"/>
      <c r="F20" s="371"/>
      <c r="G20" s="371"/>
      <c r="H20" s="371"/>
      <c r="I20" s="371"/>
      <c r="J20" s="371"/>
      <c r="K20" s="371"/>
      <c r="L20" s="371"/>
      <c r="M20" s="371"/>
      <c r="N20" s="371"/>
    </row>
    <row r="21" spans="1:14" ht="15" customHeight="1" x14ac:dyDescent="0.2">
      <c r="A21" s="374" t="s">
        <v>415</v>
      </c>
      <c r="B21" s="371"/>
      <c r="C21" s="379"/>
      <c r="D21" s="379"/>
      <c r="E21" s="379"/>
      <c r="F21" s="379"/>
      <c r="G21" s="371"/>
      <c r="H21" s="371"/>
      <c r="I21" s="371"/>
      <c r="J21" s="371"/>
      <c r="K21" s="371"/>
      <c r="L21" s="371"/>
      <c r="M21" s="371"/>
      <c r="N21" s="371"/>
    </row>
    <row r="22" spans="1:14" ht="36.75" customHeight="1" x14ac:dyDescent="0.2">
      <c r="A22" s="374" t="s">
        <v>416</v>
      </c>
      <c r="B22" s="371"/>
      <c r="C22" s="379"/>
      <c r="D22" s="379"/>
      <c r="E22" s="379"/>
      <c r="F22" s="379"/>
      <c r="G22" s="371"/>
      <c r="H22" s="371"/>
      <c r="I22" s="371"/>
      <c r="J22" s="371"/>
      <c r="K22" s="371"/>
      <c r="L22" s="371"/>
      <c r="M22" s="371"/>
      <c r="N22" s="371"/>
    </row>
  </sheetData>
  <mergeCells count="6">
    <mergeCell ref="A22:N22"/>
    <mergeCell ref="E1:N2"/>
    <mergeCell ref="H3:I3"/>
    <mergeCell ref="H4:I4"/>
    <mergeCell ref="A20:N20"/>
    <mergeCell ref="A21:N21"/>
  </mergeCells>
  <pageMargins left="0.7" right="0.7" top="0.75" bottom="0.75" header="0.3" footer="0.3"/>
  <pageSetup scale="84" orientation="landscape" r:id="rId1"/>
  <headerFooter>
    <oddFooter>&amp;R10</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5"/>
  <sheetViews>
    <sheetView zoomScaleNormal="100" workbookViewId="0">
      <selection activeCell="K28" sqref="K28"/>
    </sheetView>
  </sheetViews>
  <sheetFormatPr defaultColWidth="21.5" defaultRowHeight="11.25" x14ac:dyDescent="0.2"/>
  <cols>
    <col min="1" max="1" width="48.83203125" style="54" customWidth="1"/>
    <col min="2" max="6" width="10.83203125" style="54" customWidth="1"/>
    <col min="7" max="7" width="0.6640625" style="54" customWidth="1"/>
    <col min="8" max="9" width="7.1640625" style="54" customWidth="1"/>
    <col min="10" max="10" width="0.6640625" style="54" customWidth="1"/>
    <col min="11" max="12" width="10.83203125" style="54" customWidth="1"/>
    <col min="13" max="13" width="0.6640625" style="54" customWidth="1"/>
    <col min="14" max="14" width="9.83203125" style="54" bestFit="1" customWidth="1"/>
    <col min="15" max="16384" width="21.5" style="54"/>
  </cols>
  <sheetData>
    <row r="1" spans="1:14" ht="15" customHeight="1" x14ac:dyDescent="0.2">
      <c r="A1" s="199" t="s">
        <v>22</v>
      </c>
      <c r="B1" s="168"/>
      <c r="C1" s="168" t="s">
        <v>94</v>
      </c>
      <c r="D1" s="168" t="s">
        <v>94</v>
      </c>
      <c r="E1" s="412"/>
      <c r="F1" s="412"/>
      <c r="G1" s="385"/>
      <c r="H1" s="385"/>
      <c r="I1" s="385"/>
      <c r="J1" s="372"/>
      <c r="K1" s="372"/>
      <c r="L1" s="385"/>
      <c r="M1" s="385"/>
      <c r="N1" s="385"/>
    </row>
    <row r="2" spans="1:14" ht="39.950000000000003" customHeight="1" x14ac:dyDescent="0.2">
      <c r="A2" s="203" t="s">
        <v>204</v>
      </c>
      <c r="B2" s="124"/>
      <c r="C2" s="124"/>
      <c r="D2" s="27" t="s">
        <v>94</v>
      </c>
      <c r="E2" s="390"/>
      <c r="F2" s="390"/>
      <c r="G2" s="373"/>
      <c r="H2" s="373"/>
      <c r="I2" s="373"/>
      <c r="J2" s="377"/>
      <c r="K2" s="373"/>
      <c r="L2" s="373"/>
      <c r="M2" s="373"/>
      <c r="N2" s="373"/>
    </row>
    <row r="3" spans="1:14" ht="15" customHeight="1" x14ac:dyDescent="0.2">
      <c r="A3" s="20"/>
      <c r="B3" s="24"/>
      <c r="C3" s="24"/>
      <c r="D3" s="21"/>
      <c r="E3" s="21"/>
      <c r="F3" s="21"/>
      <c r="G3" s="21"/>
      <c r="H3" s="410"/>
      <c r="I3" s="410"/>
      <c r="J3" s="133"/>
      <c r="K3" s="24"/>
      <c r="L3" s="24"/>
      <c r="M3" s="24"/>
      <c r="N3" s="24"/>
    </row>
    <row r="4" spans="1:14" ht="15" customHeight="1" x14ac:dyDescent="0.2">
      <c r="A4" s="62"/>
      <c r="B4" s="28"/>
      <c r="C4" s="28"/>
      <c r="D4" s="63"/>
      <c r="E4" s="63"/>
      <c r="F4" s="63"/>
      <c r="G4" s="63"/>
      <c r="H4" s="378" t="s">
        <v>25</v>
      </c>
      <c r="I4" s="373"/>
      <c r="J4" s="30"/>
      <c r="K4" s="64"/>
      <c r="L4" s="28"/>
      <c r="M4" s="28"/>
      <c r="N4" s="65" t="s">
        <v>26</v>
      </c>
    </row>
    <row r="5" spans="1:14" ht="15" customHeight="1" x14ac:dyDescent="0.2">
      <c r="A5" s="85" t="s">
        <v>134</v>
      </c>
      <c r="B5" s="31" t="s">
        <v>27</v>
      </c>
      <c r="C5" s="27" t="s">
        <v>28</v>
      </c>
      <c r="D5" s="27" t="s">
        <v>29</v>
      </c>
      <c r="E5" s="27" t="s">
        <v>30</v>
      </c>
      <c r="F5" s="27" t="s">
        <v>31</v>
      </c>
      <c r="G5" s="28"/>
      <c r="H5" s="29" t="s">
        <v>28</v>
      </c>
      <c r="I5" s="29" t="s">
        <v>31</v>
      </c>
      <c r="J5" s="91"/>
      <c r="K5" s="31" t="s">
        <v>32</v>
      </c>
      <c r="L5" s="27" t="s">
        <v>33</v>
      </c>
      <c r="M5" s="190"/>
      <c r="N5" s="31" t="s">
        <v>33</v>
      </c>
    </row>
    <row r="6" spans="1:14" ht="15" customHeight="1" x14ac:dyDescent="0.2">
      <c r="A6" s="54" t="s">
        <v>188</v>
      </c>
      <c r="B6" s="30"/>
      <c r="C6" s="67"/>
      <c r="D6" s="67"/>
      <c r="E6" s="67"/>
      <c r="F6" s="67"/>
      <c r="G6" s="67"/>
      <c r="H6" s="30"/>
      <c r="I6" s="30"/>
      <c r="J6" s="30"/>
      <c r="K6" s="30"/>
      <c r="L6" s="67"/>
      <c r="M6" s="67"/>
      <c r="N6" s="30"/>
    </row>
    <row r="7" spans="1:14" x14ac:dyDescent="0.2">
      <c r="A7" s="69" t="s">
        <v>334</v>
      </c>
      <c r="B7" s="255">
        <v>827</v>
      </c>
      <c r="C7" s="256">
        <v>806</v>
      </c>
      <c r="D7" s="256">
        <v>826</v>
      </c>
      <c r="E7" s="256">
        <v>879</v>
      </c>
      <c r="F7" s="256">
        <v>885</v>
      </c>
      <c r="G7" s="190"/>
      <c r="H7" s="146">
        <v>2.6054590570719603E-2</v>
      </c>
      <c r="I7" s="146">
        <v>-6.5536723163841806E-2</v>
      </c>
      <c r="J7" s="141"/>
      <c r="K7" s="255">
        <v>1633</v>
      </c>
      <c r="L7" s="256">
        <v>1783</v>
      </c>
      <c r="M7" s="92"/>
      <c r="N7" s="146">
        <v>-8.4127874369040942E-2</v>
      </c>
    </row>
    <row r="8" spans="1:14" ht="15" customHeight="1" x14ac:dyDescent="0.2">
      <c r="A8" s="70" t="s">
        <v>205</v>
      </c>
      <c r="B8" s="251">
        <v>2</v>
      </c>
      <c r="C8" s="252">
        <v>31</v>
      </c>
      <c r="D8" s="252">
        <v>54</v>
      </c>
      <c r="E8" s="252">
        <v>30</v>
      </c>
      <c r="F8" s="252">
        <v>12</v>
      </c>
      <c r="G8" s="119"/>
      <c r="H8" s="282" t="s">
        <v>37</v>
      </c>
      <c r="I8" s="282">
        <v>-83.333333333333343</v>
      </c>
      <c r="J8" s="94"/>
      <c r="K8" s="251">
        <v>33</v>
      </c>
      <c r="L8" s="252">
        <v>60</v>
      </c>
      <c r="M8" s="93"/>
      <c r="N8" s="282">
        <v>-45</v>
      </c>
    </row>
    <row r="9" spans="1:14" ht="15" customHeight="1" x14ac:dyDescent="0.2">
      <c r="A9" s="71" t="s">
        <v>335</v>
      </c>
      <c r="B9" s="238">
        <v>829</v>
      </c>
      <c r="C9" s="239">
        <v>837</v>
      </c>
      <c r="D9" s="239">
        <v>880</v>
      </c>
      <c r="E9" s="239">
        <v>909</v>
      </c>
      <c r="F9" s="239">
        <v>897</v>
      </c>
      <c r="G9" s="163"/>
      <c r="H9" s="281">
        <v>-0.95579450418160095</v>
      </c>
      <c r="I9" s="281">
        <v>-7.5808249721293199</v>
      </c>
      <c r="J9" s="120"/>
      <c r="K9" s="238">
        <v>1666</v>
      </c>
      <c r="L9" s="239">
        <v>1843</v>
      </c>
      <c r="M9" s="92"/>
      <c r="N9" s="281">
        <v>-9.603906673901248</v>
      </c>
    </row>
    <row r="10" spans="1:14" ht="15" customHeight="1" x14ac:dyDescent="0.2">
      <c r="A10" s="69" t="s">
        <v>70</v>
      </c>
      <c r="B10" s="232">
        <v>44</v>
      </c>
      <c r="C10" s="233">
        <v>45</v>
      </c>
      <c r="D10" s="233">
        <v>45</v>
      </c>
      <c r="E10" s="233">
        <v>47</v>
      </c>
      <c r="F10" s="233">
        <v>48</v>
      </c>
      <c r="G10" s="190"/>
      <c r="H10" s="281">
        <v>-2.2222222222222223</v>
      </c>
      <c r="I10" s="281">
        <v>-8.3333333333333321</v>
      </c>
      <c r="J10" s="120"/>
      <c r="K10" s="232">
        <v>89</v>
      </c>
      <c r="L10" s="233">
        <v>98</v>
      </c>
      <c r="M10" s="92"/>
      <c r="N10" s="281">
        <v>-9.183673469387756</v>
      </c>
    </row>
    <row r="11" spans="1:14" ht="15" customHeight="1" x14ac:dyDescent="0.2">
      <c r="A11" s="70" t="s">
        <v>336</v>
      </c>
      <c r="B11" s="251">
        <v>-23</v>
      </c>
      <c r="C11" s="252">
        <v>-18</v>
      </c>
      <c r="D11" s="252">
        <v>-35</v>
      </c>
      <c r="E11" s="252">
        <v>-18</v>
      </c>
      <c r="F11" s="252">
        <v>-4</v>
      </c>
      <c r="G11" s="119"/>
      <c r="H11" s="282" t="s">
        <v>37</v>
      </c>
      <c r="I11" s="282" t="s">
        <v>37</v>
      </c>
      <c r="J11" s="117"/>
      <c r="K11" s="251">
        <v>-41</v>
      </c>
      <c r="L11" s="252">
        <v>12</v>
      </c>
      <c r="M11" s="93"/>
      <c r="N11" s="282" t="s">
        <v>37</v>
      </c>
    </row>
    <row r="12" spans="1:14" ht="15" customHeight="1" x14ac:dyDescent="0.2">
      <c r="A12" s="71" t="s">
        <v>337</v>
      </c>
      <c r="B12" s="238">
        <v>850</v>
      </c>
      <c r="C12" s="239">
        <v>864</v>
      </c>
      <c r="D12" s="239">
        <v>890</v>
      </c>
      <c r="E12" s="239">
        <v>938</v>
      </c>
      <c r="F12" s="239">
        <v>941</v>
      </c>
      <c r="G12" s="163"/>
      <c r="H12" s="281">
        <v>-1.6203703703703702</v>
      </c>
      <c r="I12" s="281">
        <v>-9.6705632306057385</v>
      </c>
      <c r="J12" s="123"/>
      <c r="K12" s="238">
        <v>1714</v>
      </c>
      <c r="L12" s="239">
        <v>1953</v>
      </c>
      <c r="M12" s="92"/>
      <c r="N12" s="281">
        <v>-12.237583205325141</v>
      </c>
    </row>
    <row r="13" spans="1:14" ht="15" customHeight="1" x14ac:dyDescent="0.2">
      <c r="A13" s="70" t="s">
        <v>40</v>
      </c>
      <c r="B13" s="251">
        <v>67</v>
      </c>
      <c r="C13" s="252">
        <v>75</v>
      </c>
      <c r="D13" s="252">
        <v>73</v>
      </c>
      <c r="E13" s="252">
        <v>77</v>
      </c>
      <c r="F13" s="252">
        <v>77</v>
      </c>
      <c r="G13" s="119"/>
      <c r="H13" s="282">
        <v>-10.666666666666668</v>
      </c>
      <c r="I13" s="282">
        <v>-12.987012987012985</v>
      </c>
      <c r="J13" s="117"/>
      <c r="K13" s="251">
        <v>142</v>
      </c>
      <c r="L13" s="252">
        <v>153</v>
      </c>
      <c r="M13" s="93"/>
      <c r="N13" s="282">
        <v>-7.18954248366013</v>
      </c>
    </row>
    <row r="14" spans="1:14" ht="15" customHeight="1" x14ac:dyDescent="0.2">
      <c r="A14" s="95" t="s">
        <v>364</v>
      </c>
      <c r="B14" s="238">
        <v>917</v>
      </c>
      <c r="C14" s="239">
        <v>939</v>
      </c>
      <c r="D14" s="239">
        <v>963</v>
      </c>
      <c r="E14" s="239">
        <v>1015</v>
      </c>
      <c r="F14" s="239">
        <v>1018</v>
      </c>
      <c r="G14" s="163"/>
      <c r="H14" s="281">
        <v>-2.3429179978700745</v>
      </c>
      <c r="I14" s="281">
        <v>-9.9214145383104118</v>
      </c>
      <c r="J14" s="123"/>
      <c r="K14" s="238">
        <v>1856</v>
      </c>
      <c r="L14" s="239">
        <v>2106</v>
      </c>
      <c r="M14" s="92"/>
      <c r="N14" s="281">
        <v>-11.870845204178536</v>
      </c>
    </row>
    <row r="15" spans="1:14" ht="15" customHeight="1" x14ac:dyDescent="0.2">
      <c r="A15" s="54" t="s">
        <v>42</v>
      </c>
      <c r="B15" s="232">
        <v>-2</v>
      </c>
      <c r="C15" s="233">
        <v>1</v>
      </c>
      <c r="D15" s="233">
        <v>1</v>
      </c>
      <c r="E15" s="233">
        <v>-2</v>
      </c>
      <c r="F15" s="233">
        <v>2</v>
      </c>
      <c r="G15" s="190"/>
      <c r="H15" s="281" t="s">
        <v>37</v>
      </c>
      <c r="I15" s="281" t="s">
        <v>37</v>
      </c>
      <c r="J15" s="123"/>
      <c r="K15" s="232">
        <v>-1</v>
      </c>
      <c r="L15" s="233">
        <v>4</v>
      </c>
      <c r="M15" s="190"/>
      <c r="N15" s="281" t="s">
        <v>37</v>
      </c>
    </row>
    <row r="16" spans="1:14" ht="15" customHeight="1" x14ac:dyDescent="0.2">
      <c r="A16" s="54" t="s">
        <v>189</v>
      </c>
      <c r="B16" s="232">
        <v>645</v>
      </c>
      <c r="C16" s="233">
        <v>660</v>
      </c>
      <c r="D16" s="233">
        <v>702</v>
      </c>
      <c r="E16" s="233">
        <v>688</v>
      </c>
      <c r="F16" s="233">
        <v>685</v>
      </c>
      <c r="G16" s="190"/>
      <c r="H16" s="281">
        <v>-2.2727272727272729</v>
      </c>
      <c r="I16" s="281">
        <v>-5.8394160583941606</v>
      </c>
      <c r="J16" s="123"/>
      <c r="K16" s="232">
        <v>1305</v>
      </c>
      <c r="L16" s="233">
        <v>1377</v>
      </c>
      <c r="M16" s="190"/>
      <c r="N16" s="281">
        <v>-5.2287581699346406</v>
      </c>
    </row>
    <row r="17" spans="1:14" ht="15" customHeight="1" x14ac:dyDescent="0.2">
      <c r="A17" s="73" t="s">
        <v>81</v>
      </c>
      <c r="B17" s="251">
        <v>9</v>
      </c>
      <c r="C17" s="252">
        <v>9</v>
      </c>
      <c r="D17" s="252">
        <v>13</v>
      </c>
      <c r="E17" s="252">
        <v>13</v>
      </c>
      <c r="F17" s="252">
        <v>12</v>
      </c>
      <c r="G17" s="119"/>
      <c r="H17" s="325">
        <v>0</v>
      </c>
      <c r="I17" s="282">
        <v>-25</v>
      </c>
      <c r="J17" s="117"/>
      <c r="K17" s="251">
        <v>18</v>
      </c>
      <c r="L17" s="252">
        <v>25</v>
      </c>
      <c r="M17" s="119"/>
      <c r="N17" s="282">
        <v>-28.000000000000004</v>
      </c>
    </row>
    <row r="18" spans="1:14" ht="15" customHeight="1" x14ac:dyDescent="0.2">
      <c r="A18" s="96" t="s">
        <v>83</v>
      </c>
      <c r="B18" s="298">
        <v>654</v>
      </c>
      <c r="C18" s="299">
        <v>669</v>
      </c>
      <c r="D18" s="299">
        <v>715</v>
      </c>
      <c r="E18" s="299">
        <v>701</v>
      </c>
      <c r="F18" s="299">
        <v>697</v>
      </c>
      <c r="G18" s="151"/>
      <c r="H18" s="282">
        <v>-2.2421524663677128</v>
      </c>
      <c r="I18" s="282">
        <v>-6.1692969870875176</v>
      </c>
      <c r="J18" s="152"/>
      <c r="K18" s="298">
        <v>1323</v>
      </c>
      <c r="L18" s="299">
        <v>1402</v>
      </c>
      <c r="M18" s="151"/>
      <c r="N18" s="282">
        <v>-5.6348074179743222</v>
      </c>
    </row>
    <row r="19" spans="1:14" ht="15" customHeight="1" x14ac:dyDescent="0.2">
      <c r="A19" s="96" t="s">
        <v>190</v>
      </c>
      <c r="B19" s="285">
        <v>265</v>
      </c>
      <c r="C19" s="286">
        <v>269</v>
      </c>
      <c r="D19" s="286">
        <v>247</v>
      </c>
      <c r="E19" s="286">
        <v>316</v>
      </c>
      <c r="F19" s="286">
        <v>319</v>
      </c>
      <c r="G19" s="137"/>
      <c r="H19" s="196">
        <v>-1.4869888475836431E-2</v>
      </c>
      <c r="I19" s="196">
        <v>-0.16927899686520376</v>
      </c>
      <c r="J19" s="153"/>
      <c r="K19" s="285">
        <v>534</v>
      </c>
      <c r="L19" s="286">
        <v>700</v>
      </c>
      <c r="M19" s="137"/>
      <c r="N19" s="196">
        <v>-0.23714285714285716</v>
      </c>
    </row>
    <row r="20" spans="1:14" ht="15" customHeight="1" x14ac:dyDescent="0.2">
      <c r="A20" s="67"/>
      <c r="B20" s="120"/>
      <c r="C20" s="183"/>
      <c r="D20" s="183"/>
      <c r="E20" s="183"/>
      <c r="F20" s="183"/>
      <c r="G20" s="183"/>
      <c r="H20" s="120"/>
      <c r="I20" s="120"/>
      <c r="J20" s="120"/>
      <c r="K20" s="120"/>
      <c r="L20" s="183"/>
      <c r="M20" s="183"/>
      <c r="N20" s="120"/>
    </row>
    <row r="21" spans="1:14" ht="15" customHeight="1" x14ac:dyDescent="0.2">
      <c r="A21" s="54" t="s">
        <v>48</v>
      </c>
      <c r="B21" s="317">
        <v>0.28999999999999998</v>
      </c>
      <c r="C21" s="306">
        <v>0.28999999999999998</v>
      </c>
      <c r="D21" s="306">
        <v>0.26</v>
      </c>
      <c r="E21" s="306">
        <v>0.31</v>
      </c>
      <c r="F21" s="306">
        <v>0.31</v>
      </c>
      <c r="G21" s="306"/>
      <c r="H21" s="317"/>
      <c r="I21" s="317"/>
      <c r="J21" s="317"/>
      <c r="K21" s="317">
        <v>0.28999999999999998</v>
      </c>
      <c r="L21" s="306">
        <v>0.33</v>
      </c>
      <c r="M21" s="138"/>
      <c r="N21" s="146"/>
    </row>
    <row r="22" spans="1:14" ht="15" customHeight="1" x14ac:dyDescent="0.2">
      <c r="A22" s="54" t="s">
        <v>412</v>
      </c>
      <c r="B22" s="317">
        <v>0.32</v>
      </c>
      <c r="C22" s="306">
        <v>0.32</v>
      </c>
      <c r="D22" s="306">
        <v>0.28999999999999998</v>
      </c>
      <c r="E22" s="306">
        <v>0.35</v>
      </c>
      <c r="F22" s="306">
        <v>0.35</v>
      </c>
      <c r="G22" s="306"/>
      <c r="H22" s="317"/>
      <c r="I22" s="317"/>
      <c r="J22" s="317"/>
      <c r="K22" s="317">
        <v>0.32</v>
      </c>
      <c r="L22" s="306">
        <v>0.37</v>
      </c>
      <c r="M22" s="138"/>
      <c r="N22" s="146"/>
    </row>
    <row r="23" spans="1:14" ht="15" customHeight="1" x14ac:dyDescent="0.2">
      <c r="A23" s="142"/>
      <c r="B23" s="158"/>
      <c r="C23" s="159"/>
      <c r="D23" s="159"/>
      <c r="E23" s="159"/>
      <c r="F23" s="159"/>
      <c r="G23" s="159"/>
      <c r="H23" s="158"/>
      <c r="I23" s="158"/>
      <c r="J23" s="158"/>
      <c r="K23" s="158"/>
      <c r="L23" s="159"/>
      <c r="M23" s="159"/>
      <c r="N23" s="158"/>
    </row>
    <row r="24" spans="1:14" ht="15" customHeight="1" x14ac:dyDescent="0.2">
      <c r="A24" s="54" t="s">
        <v>191</v>
      </c>
      <c r="B24" s="158"/>
      <c r="C24" s="159"/>
      <c r="D24" s="159"/>
      <c r="E24" s="159"/>
      <c r="F24" s="159"/>
      <c r="G24" s="159"/>
      <c r="H24" s="146"/>
      <c r="I24" s="146"/>
      <c r="J24" s="158"/>
      <c r="K24" s="158"/>
      <c r="L24" s="159"/>
      <c r="M24" s="159"/>
      <c r="N24" s="146"/>
    </row>
    <row r="25" spans="1:14" ht="15" customHeight="1" x14ac:dyDescent="0.2">
      <c r="A25" s="69" t="s">
        <v>206</v>
      </c>
      <c r="B25" s="255">
        <v>618</v>
      </c>
      <c r="C25" s="256">
        <v>637</v>
      </c>
      <c r="D25" s="256">
        <v>660</v>
      </c>
      <c r="E25" s="256">
        <v>704</v>
      </c>
      <c r="F25" s="256">
        <v>702</v>
      </c>
      <c r="G25" s="159"/>
      <c r="H25" s="280">
        <v>-2.9827315541601257E-2</v>
      </c>
      <c r="I25" s="280">
        <v>-0.11965811965811966</v>
      </c>
      <c r="J25" s="141"/>
      <c r="K25" s="255">
        <v>1255</v>
      </c>
      <c r="L25" s="256">
        <v>1472</v>
      </c>
      <c r="M25" s="92"/>
      <c r="N25" s="146">
        <v>-0.14741847826086957</v>
      </c>
    </row>
    <row r="26" spans="1:14" ht="15" customHeight="1" x14ac:dyDescent="0.2">
      <c r="A26" s="70" t="s">
        <v>207</v>
      </c>
      <c r="B26" s="251">
        <v>299</v>
      </c>
      <c r="C26" s="252">
        <v>302</v>
      </c>
      <c r="D26" s="252">
        <v>303</v>
      </c>
      <c r="E26" s="252">
        <v>311</v>
      </c>
      <c r="F26" s="252">
        <v>316</v>
      </c>
      <c r="G26" s="119"/>
      <c r="H26" s="282">
        <v>-0.99337748344370869</v>
      </c>
      <c r="I26" s="282">
        <v>-5.3797468354430382</v>
      </c>
      <c r="J26" s="120"/>
      <c r="K26" s="251">
        <v>601</v>
      </c>
      <c r="L26" s="252">
        <v>634</v>
      </c>
      <c r="M26" s="92"/>
      <c r="N26" s="289">
        <v>-5.2050473186119879</v>
      </c>
    </row>
    <row r="27" spans="1:14" ht="15" customHeight="1" x14ac:dyDescent="0.2">
      <c r="A27" s="154" t="s">
        <v>197</v>
      </c>
      <c r="B27" s="255">
        <v>917</v>
      </c>
      <c r="C27" s="256">
        <v>939</v>
      </c>
      <c r="D27" s="256">
        <v>963</v>
      </c>
      <c r="E27" s="256">
        <v>1015</v>
      </c>
      <c r="F27" s="256">
        <v>1018</v>
      </c>
      <c r="G27" s="159"/>
      <c r="H27" s="146">
        <v>-2.3429179978700747E-2</v>
      </c>
      <c r="I27" s="146">
        <v>-9.9214145383104121E-2</v>
      </c>
      <c r="J27" s="120"/>
      <c r="K27" s="255">
        <v>1856</v>
      </c>
      <c r="L27" s="256">
        <v>2106</v>
      </c>
      <c r="M27" s="92"/>
      <c r="N27" s="146">
        <v>-0.11870845204178537</v>
      </c>
    </row>
    <row r="28" spans="1:14" ht="15" customHeight="1" x14ac:dyDescent="0.2">
      <c r="A28" s="142"/>
      <c r="B28" s="158"/>
      <c r="C28" s="159"/>
      <c r="D28" s="159"/>
      <c r="E28" s="159"/>
      <c r="F28" s="159"/>
      <c r="G28" s="159"/>
      <c r="H28" s="158"/>
      <c r="I28" s="158"/>
      <c r="J28" s="158"/>
      <c r="K28" s="159"/>
      <c r="L28" s="159"/>
      <c r="M28" s="159"/>
      <c r="N28" s="158"/>
    </row>
    <row r="29" spans="1:14" ht="15" customHeight="1" x14ac:dyDescent="0.2">
      <c r="A29" s="54" t="s">
        <v>199</v>
      </c>
      <c r="B29" s="255">
        <v>16322</v>
      </c>
      <c r="C29" s="256">
        <v>16403</v>
      </c>
      <c r="D29" s="256">
        <v>16485</v>
      </c>
      <c r="E29" s="256">
        <v>16763</v>
      </c>
      <c r="F29" s="256">
        <v>16974</v>
      </c>
      <c r="G29" s="159"/>
      <c r="H29" s="146">
        <v>0</v>
      </c>
      <c r="I29" s="146">
        <v>-3.8411688464710735E-2</v>
      </c>
      <c r="J29" s="158"/>
      <c r="K29" s="255">
        <v>16363</v>
      </c>
      <c r="L29" s="256">
        <v>16926</v>
      </c>
      <c r="M29" s="159"/>
      <c r="N29" s="146">
        <v>-3.3262436488242939E-2</v>
      </c>
    </row>
    <row r="30" spans="1:14" ht="15" customHeight="1" x14ac:dyDescent="0.2">
      <c r="A30" s="54" t="s">
        <v>200</v>
      </c>
      <c r="B30" s="255">
        <v>30709</v>
      </c>
      <c r="C30" s="256">
        <v>31857</v>
      </c>
      <c r="D30" s="256">
        <v>31043</v>
      </c>
      <c r="E30" s="256">
        <v>31283</v>
      </c>
      <c r="F30" s="256">
        <v>31504</v>
      </c>
      <c r="G30" s="159"/>
      <c r="H30" s="146">
        <v>-3.6036036036036036E-2</v>
      </c>
      <c r="I30" s="146">
        <v>-2.5234890807516504E-2</v>
      </c>
      <c r="J30" s="123"/>
      <c r="K30" s="255">
        <v>30926</v>
      </c>
      <c r="L30" s="256">
        <v>31732</v>
      </c>
      <c r="M30" s="190"/>
      <c r="N30" s="146">
        <v>-2.5400226900289927E-2</v>
      </c>
    </row>
    <row r="31" spans="1:14" ht="15" customHeight="1" x14ac:dyDescent="0.2">
      <c r="A31" s="73" t="s">
        <v>201</v>
      </c>
      <c r="B31" s="224">
        <v>14615</v>
      </c>
      <c r="C31" s="225">
        <v>15815</v>
      </c>
      <c r="D31" s="225">
        <v>14893</v>
      </c>
      <c r="E31" s="225">
        <v>14634</v>
      </c>
      <c r="F31" s="225">
        <v>14252</v>
      </c>
      <c r="G31" s="150"/>
      <c r="H31" s="196">
        <v>-7.5877331647170407E-2</v>
      </c>
      <c r="I31" s="196">
        <v>2.5470109458321639E-2</v>
      </c>
      <c r="J31" s="149"/>
      <c r="K31" s="224">
        <v>15211</v>
      </c>
      <c r="L31" s="225">
        <v>13810</v>
      </c>
      <c r="M31" s="150"/>
      <c r="N31" s="196">
        <v>0.10144822592324403</v>
      </c>
    </row>
    <row r="32" spans="1:14" ht="24.95" customHeight="1" x14ac:dyDescent="0.2">
      <c r="A32" s="374" t="s">
        <v>399</v>
      </c>
      <c r="B32" s="385"/>
      <c r="C32" s="379"/>
      <c r="D32" s="379"/>
      <c r="E32" s="379"/>
      <c r="F32" s="379"/>
      <c r="G32" s="385"/>
      <c r="H32" s="385"/>
      <c r="I32" s="385"/>
      <c r="J32" s="385"/>
      <c r="K32" s="385"/>
      <c r="L32" s="385"/>
      <c r="M32" s="385"/>
      <c r="N32" s="385"/>
    </row>
    <row r="33" spans="1:14" ht="24.95" customHeight="1" x14ac:dyDescent="0.2">
      <c r="A33" s="374" t="s">
        <v>400</v>
      </c>
      <c r="B33" s="374"/>
      <c r="C33" s="374"/>
      <c r="D33" s="374"/>
      <c r="E33" s="374"/>
      <c r="F33" s="374"/>
      <c r="G33" s="374"/>
      <c r="H33" s="374"/>
      <c r="I33" s="374"/>
      <c r="J33" s="374"/>
      <c r="K33" s="374"/>
      <c r="L33" s="374"/>
      <c r="M33" s="374"/>
      <c r="N33" s="374"/>
    </row>
    <row r="34" spans="1:14" ht="24.95" customHeight="1" x14ac:dyDescent="0.2">
      <c r="A34" s="374" t="s">
        <v>401</v>
      </c>
      <c r="B34" s="374"/>
      <c r="C34" s="374"/>
      <c r="D34" s="374"/>
      <c r="E34" s="374"/>
      <c r="F34" s="374"/>
      <c r="G34" s="374"/>
      <c r="H34" s="374"/>
      <c r="I34" s="374"/>
      <c r="J34" s="374"/>
      <c r="K34" s="374"/>
      <c r="L34" s="374"/>
      <c r="M34" s="374"/>
      <c r="N34" s="374"/>
    </row>
    <row r="35" spans="1:14" ht="15" customHeight="1" x14ac:dyDescent="0.2">
      <c r="A35" s="374" t="s">
        <v>60</v>
      </c>
      <c r="B35" s="371"/>
      <c r="C35" s="371"/>
      <c r="D35" s="371"/>
      <c r="E35" s="371"/>
      <c r="F35" s="371"/>
      <c r="G35" s="371"/>
      <c r="H35" s="371"/>
      <c r="I35" s="371"/>
      <c r="J35" s="371"/>
      <c r="K35" s="371"/>
      <c r="L35" s="371"/>
      <c r="M35" s="371"/>
      <c r="N35" s="371"/>
    </row>
  </sheetData>
  <mergeCells count="7">
    <mergeCell ref="A34:N34"/>
    <mergeCell ref="A35:N35"/>
    <mergeCell ref="E1:N2"/>
    <mergeCell ref="H3:I3"/>
    <mergeCell ref="H4:I4"/>
    <mergeCell ref="A32:N32"/>
    <mergeCell ref="A33:N33"/>
  </mergeCells>
  <pageMargins left="0.7" right="0.7" top="0.75" bottom="0.75" header="0.3" footer="0.3"/>
  <pageSetup scale="88" orientation="landscape" r:id="rId1"/>
  <headerFooter>
    <oddFooter>&amp;R11</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zoomScaleNormal="100" workbookViewId="0">
      <selection activeCell="H33" sqref="H33"/>
    </sheetView>
  </sheetViews>
  <sheetFormatPr defaultColWidth="21.5" defaultRowHeight="11.25" x14ac:dyDescent="0.2"/>
  <cols>
    <col min="1" max="1" width="47" style="54" customWidth="1"/>
    <col min="2" max="2" width="9.5" style="54" bestFit="1" customWidth="1"/>
    <col min="3" max="6" width="9.6640625" style="54" bestFit="1" customWidth="1"/>
    <col min="7" max="7" width="0.6640625" style="54" customWidth="1"/>
    <col min="8" max="9" width="7.1640625" style="54" customWidth="1"/>
    <col min="10" max="10" width="0.6640625" style="54" customWidth="1"/>
    <col min="11" max="11" width="9.5" style="54" bestFit="1" customWidth="1"/>
    <col min="12" max="12" width="9.6640625" style="54" bestFit="1" customWidth="1"/>
    <col min="13" max="13" width="0.6640625" style="54" customWidth="1"/>
    <col min="14" max="14" width="9.83203125" style="54" bestFit="1" customWidth="1"/>
    <col min="15" max="16384" width="21.5" style="54"/>
  </cols>
  <sheetData>
    <row r="1" spans="1:14" ht="12" customHeight="1" x14ac:dyDescent="0.2">
      <c r="A1" s="414" t="s">
        <v>22</v>
      </c>
      <c r="B1" s="415"/>
      <c r="C1" s="16" t="s">
        <v>94</v>
      </c>
      <c r="D1" s="198" t="s">
        <v>94</v>
      </c>
      <c r="F1" s="204"/>
      <c r="G1" s="204"/>
      <c r="H1" s="413"/>
      <c r="I1" s="413"/>
      <c r="J1" s="413"/>
      <c r="K1" s="413"/>
      <c r="L1" s="413"/>
      <c r="M1" s="413"/>
      <c r="N1" s="413"/>
    </row>
    <row r="2" spans="1:14" ht="39.950000000000003" customHeight="1" x14ac:dyDescent="0.2">
      <c r="A2" s="416" t="s">
        <v>208</v>
      </c>
      <c r="B2" s="417"/>
      <c r="C2" s="417"/>
      <c r="D2" s="417" t="s">
        <v>94</v>
      </c>
      <c r="E2" s="73" t="s">
        <v>94</v>
      </c>
      <c r="F2" s="73" t="s">
        <v>94</v>
      </c>
      <c r="G2" s="61"/>
      <c r="H2" s="400"/>
      <c r="I2" s="400"/>
      <c r="J2" s="400"/>
      <c r="K2" s="400"/>
      <c r="L2" s="400"/>
      <c r="M2" s="400"/>
      <c r="N2" s="400"/>
    </row>
    <row r="3" spans="1:14" ht="15" customHeight="1" x14ac:dyDescent="0.2">
      <c r="A3" s="20"/>
      <c r="B3" s="24"/>
      <c r="C3" s="24"/>
      <c r="D3" s="21"/>
      <c r="E3" s="21"/>
      <c r="F3" s="21"/>
      <c r="G3" s="21"/>
      <c r="H3" s="410"/>
      <c r="I3" s="410"/>
      <c r="J3" s="133"/>
      <c r="K3" s="24"/>
      <c r="L3" s="24"/>
      <c r="M3" s="24"/>
      <c r="N3" s="24"/>
    </row>
    <row r="4" spans="1:14" ht="15" customHeight="1" x14ac:dyDescent="0.2">
      <c r="A4" s="62"/>
      <c r="B4" s="28"/>
      <c r="C4" s="28"/>
      <c r="D4" s="63"/>
      <c r="E4" s="63"/>
      <c r="F4" s="63"/>
      <c r="G4" s="63"/>
      <c r="H4" s="378" t="s">
        <v>25</v>
      </c>
      <c r="I4" s="373"/>
      <c r="J4" s="30"/>
      <c r="K4" s="64"/>
      <c r="L4" s="28"/>
      <c r="M4" s="28"/>
      <c r="N4" s="65" t="s">
        <v>26</v>
      </c>
    </row>
    <row r="5" spans="1:14" ht="15" customHeight="1" x14ac:dyDescent="0.2">
      <c r="A5" s="18" t="s">
        <v>209</v>
      </c>
      <c r="B5" s="31" t="s">
        <v>27</v>
      </c>
      <c r="C5" s="27" t="s">
        <v>28</v>
      </c>
      <c r="D5" s="27" t="s">
        <v>29</v>
      </c>
      <c r="E5" s="27" t="s">
        <v>30</v>
      </c>
      <c r="F5" s="27" t="s">
        <v>31</v>
      </c>
      <c r="G5" s="28"/>
      <c r="H5" s="29" t="s">
        <v>28</v>
      </c>
      <c r="I5" s="29" t="s">
        <v>31</v>
      </c>
      <c r="J5" s="91"/>
      <c r="K5" s="31" t="s">
        <v>32</v>
      </c>
      <c r="L5" s="27" t="s">
        <v>33</v>
      </c>
      <c r="M5" s="190"/>
      <c r="N5" s="31" t="s">
        <v>33</v>
      </c>
    </row>
    <row r="6" spans="1:14" ht="15" customHeight="1" x14ac:dyDescent="0.2">
      <c r="A6" s="155" t="s">
        <v>365</v>
      </c>
      <c r="B6" s="22"/>
      <c r="C6" s="133"/>
      <c r="D6" s="133"/>
      <c r="E6" s="133"/>
      <c r="F6" s="133"/>
      <c r="G6" s="67"/>
      <c r="H6" s="23"/>
      <c r="I6" s="23"/>
      <c r="J6" s="30"/>
      <c r="K6" s="22"/>
      <c r="L6" s="133"/>
      <c r="M6" s="67"/>
      <c r="N6" s="133"/>
    </row>
    <row r="7" spans="1:14" ht="15" customHeight="1" x14ac:dyDescent="0.2">
      <c r="A7" s="68" t="s">
        <v>210</v>
      </c>
      <c r="B7" s="255">
        <v>152</v>
      </c>
      <c r="C7" s="256">
        <v>149</v>
      </c>
      <c r="D7" s="256">
        <v>135</v>
      </c>
      <c r="E7" s="256">
        <v>167</v>
      </c>
      <c r="F7" s="256">
        <v>160</v>
      </c>
      <c r="G7" s="142"/>
      <c r="H7" s="146">
        <v>2.0134228187919462E-2</v>
      </c>
      <c r="I7" s="146">
        <v>-0.05</v>
      </c>
      <c r="J7" s="30"/>
      <c r="K7" s="30"/>
      <c r="L7" s="67"/>
      <c r="M7" s="67"/>
      <c r="N7" s="67"/>
    </row>
    <row r="8" spans="1:14" ht="15" customHeight="1" x14ac:dyDescent="0.2">
      <c r="A8" s="68" t="s">
        <v>211</v>
      </c>
      <c r="B8" s="232">
        <v>209</v>
      </c>
      <c r="C8" s="233">
        <v>208</v>
      </c>
      <c r="D8" s="233">
        <v>200</v>
      </c>
      <c r="E8" s="233">
        <v>202</v>
      </c>
      <c r="F8" s="233">
        <v>197</v>
      </c>
      <c r="G8" s="156"/>
      <c r="H8" s="341">
        <v>0</v>
      </c>
      <c r="I8" s="277">
        <v>6.091370558375635</v>
      </c>
      <c r="J8" s="30"/>
      <c r="K8" s="30"/>
      <c r="L8" s="67"/>
      <c r="M8" s="67"/>
      <c r="N8" s="67"/>
    </row>
    <row r="9" spans="1:14" ht="15" customHeight="1" x14ac:dyDescent="0.2">
      <c r="A9" s="68" t="s">
        <v>212</v>
      </c>
      <c r="B9" s="232">
        <v>322</v>
      </c>
      <c r="C9" s="233">
        <v>333</v>
      </c>
      <c r="D9" s="233">
        <v>301</v>
      </c>
      <c r="E9" s="233">
        <v>352</v>
      </c>
      <c r="F9" s="233">
        <v>334</v>
      </c>
      <c r="G9" s="156"/>
      <c r="H9" s="277">
        <v>-3.303303303303303</v>
      </c>
      <c r="I9" s="277">
        <v>-3.5928143712574849</v>
      </c>
      <c r="J9" s="30"/>
      <c r="K9" s="30"/>
      <c r="L9" s="67"/>
      <c r="M9" s="67"/>
      <c r="N9" s="67"/>
    </row>
    <row r="10" spans="1:14" ht="15" customHeight="1" x14ac:dyDescent="0.2">
      <c r="A10" s="68" t="s">
        <v>219</v>
      </c>
      <c r="B10" s="232">
        <v>709</v>
      </c>
      <c r="C10" s="233">
        <v>709</v>
      </c>
      <c r="D10" s="233">
        <v>659</v>
      </c>
      <c r="E10" s="233">
        <v>652</v>
      </c>
      <c r="F10" s="233">
        <v>663</v>
      </c>
      <c r="G10" s="156"/>
      <c r="H10" s="341">
        <v>0</v>
      </c>
      <c r="I10" s="277">
        <v>6.9381598793363501</v>
      </c>
      <c r="J10" s="30"/>
      <c r="K10" s="30"/>
      <c r="L10" s="67"/>
      <c r="M10" s="67"/>
      <c r="N10" s="67"/>
    </row>
    <row r="11" spans="1:14" ht="15" customHeight="1" x14ac:dyDescent="0.2">
      <c r="A11" s="68" t="s">
        <v>213</v>
      </c>
      <c r="B11" s="232">
        <v>184</v>
      </c>
      <c r="C11" s="233">
        <v>178</v>
      </c>
      <c r="D11" s="233">
        <v>167</v>
      </c>
      <c r="E11" s="233">
        <v>184</v>
      </c>
      <c r="F11" s="233">
        <v>181</v>
      </c>
      <c r="G11" s="156"/>
      <c r="H11" s="277">
        <v>3.3707865168539324</v>
      </c>
      <c r="I11" s="277">
        <v>1.6574585635359116</v>
      </c>
      <c r="J11" s="30"/>
      <c r="K11" s="30"/>
      <c r="L11" s="67"/>
      <c r="M11" s="67"/>
      <c r="N11" s="67"/>
    </row>
    <row r="12" spans="1:14" ht="15" customHeight="1" x14ac:dyDescent="0.2">
      <c r="A12" s="72" t="s">
        <v>214</v>
      </c>
      <c r="B12" s="251">
        <v>267</v>
      </c>
      <c r="C12" s="252">
        <v>264</v>
      </c>
      <c r="D12" s="252">
        <v>260</v>
      </c>
      <c r="E12" s="252">
        <v>271</v>
      </c>
      <c r="F12" s="252">
        <v>270</v>
      </c>
      <c r="G12" s="157"/>
      <c r="H12" s="308">
        <v>1.1363636363636365</v>
      </c>
      <c r="I12" s="308">
        <v>-1.1111111111111112</v>
      </c>
      <c r="J12" s="30"/>
      <c r="K12" s="30"/>
      <c r="L12" s="67"/>
      <c r="M12" s="67"/>
      <c r="N12" s="67"/>
    </row>
    <row r="13" spans="1:14" ht="15" customHeight="1" x14ac:dyDescent="0.2">
      <c r="A13" s="70" t="s">
        <v>215</v>
      </c>
      <c r="B13" s="224">
        <v>1843</v>
      </c>
      <c r="C13" s="225">
        <v>1841</v>
      </c>
      <c r="D13" s="225">
        <v>1722</v>
      </c>
      <c r="E13" s="225">
        <v>1828</v>
      </c>
      <c r="F13" s="225">
        <v>1805</v>
      </c>
      <c r="G13" s="165"/>
      <c r="H13" s="196">
        <v>0</v>
      </c>
      <c r="I13" s="196">
        <v>2.1052631578947368E-2</v>
      </c>
      <c r="J13" s="30"/>
      <c r="K13" s="30"/>
      <c r="L13" s="67"/>
      <c r="M13" s="67"/>
      <c r="N13" s="67"/>
    </row>
    <row r="14" spans="1:14" ht="15" customHeight="1" x14ac:dyDescent="0.2">
      <c r="A14" s="62"/>
      <c r="B14" s="143"/>
      <c r="C14" s="62"/>
      <c r="D14" s="62"/>
      <c r="E14" s="62"/>
      <c r="F14" s="62"/>
      <c r="G14" s="62"/>
      <c r="H14" s="143"/>
      <c r="I14" s="143"/>
      <c r="J14" s="143"/>
      <c r="K14" s="143"/>
      <c r="L14" s="62"/>
      <c r="M14" s="62"/>
      <c r="N14" s="62"/>
    </row>
    <row r="15" spans="1:14" ht="15" customHeight="1" x14ac:dyDescent="0.2">
      <c r="A15" s="54" t="s">
        <v>338</v>
      </c>
      <c r="B15" s="158"/>
      <c r="C15" s="159"/>
      <c r="D15" s="142"/>
      <c r="E15" s="142"/>
      <c r="F15" s="142"/>
      <c r="G15" s="67"/>
      <c r="H15" s="141"/>
      <c r="I15" s="141"/>
      <c r="J15" s="141"/>
      <c r="K15" s="141"/>
      <c r="L15" s="142"/>
      <c r="M15" s="142"/>
      <c r="N15" s="67"/>
    </row>
    <row r="16" spans="1:14" ht="15" customHeight="1" x14ac:dyDescent="0.2">
      <c r="A16" s="54" t="s">
        <v>216</v>
      </c>
      <c r="B16" s="255">
        <v>1841</v>
      </c>
      <c r="C16" s="256">
        <v>1722</v>
      </c>
      <c r="D16" s="256">
        <v>1828</v>
      </c>
      <c r="E16" s="256">
        <v>1805</v>
      </c>
      <c r="F16" s="256">
        <v>1868</v>
      </c>
      <c r="G16" s="159"/>
      <c r="H16" s="159"/>
      <c r="I16" s="159"/>
      <c r="J16" s="159"/>
      <c r="K16" s="255">
        <v>1722</v>
      </c>
      <c r="L16" s="256">
        <v>1893</v>
      </c>
      <c r="M16" s="142"/>
      <c r="N16" s="67"/>
    </row>
    <row r="17" spans="1:14" ht="15" customHeight="1" x14ac:dyDescent="0.2">
      <c r="A17" s="54" t="s">
        <v>217</v>
      </c>
      <c r="B17" s="30"/>
      <c r="C17" s="67"/>
      <c r="D17" s="156"/>
      <c r="E17" s="156"/>
      <c r="F17" s="156"/>
      <c r="G17" s="67"/>
      <c r="H17" s="160"/>
      <c r="I17" s="160"/>
      <c r="J17" s="160"/>
      <c r="K17" s="160"/>
      <c r="L17" s="156"/>
      <c r="M17" s="156"/>
      <c r="N17" s="67"/>
    </row>
    <row r="18" spans="1:14" ht="15" customHeight="1" x14ac:dyDescent="0.2">
      <c r="A18" s="68" t="s">
        <v>218</v>
      </c>
      <c r="B18" s="161"/>
      <c r="C18" s="162"/>
      <c r="D18" s="156"/>
      <c r="E18" s="156"/>
      <c r="F18" s="156"/>
      <c r="G18" s="110"/>
      <c r="H18" s="160"/>
      <c r="I18" s="160"/>
      <c r="J18" s="160"/>
      <c r="K18" s="160"/>
      <c r="L18" s="156"/>
      <c r="M18" s="156"/>
      <c r="N18" s="110"/>
    </row>
    <row r="19" spans="1:14" ht="15" customHeight="1" x14ac:dyDescent="0.2">
      <c r="A19" s="69" t="s">
        <v>210</v>
      </c>
      <c r="B19" s="232">
        <v>-2</v>
      </c>
      <c r="C19" s="233">
        <v>-4</v>
      </c>
      <c r="D19" s="233">
        <v>-8</v>
      </c>
      <c r="E19" s="233">
        <v>-2</v>
      </c>
      <c r="F19" s="233">
        <v>-3</v>
      </c>
      <c r="G19" s="233"/>
      <c r="H19" s="233"/>
      <c r="I19" s="233"/>
      <c r="J19" s="233"/>
      <c r="K19" s="232">
        <v>-6</v>
      </c>
      <c r="L19" s="233">
        <v>-3</v>
      </c>
      <c r="M19" s="156"/>
      <c r="N19" s="112"/>
    </row>
    <row r="20" spans="1:14" ht="15" customHeight="1" x14ac:dyDescent="0.2">
      <c r="A20" s="69" t="s">
        <v>211</v>
      </c>
      <c r="B20" s="232">
        <v>-4</v>
      </c>
      <c r="C20" s="233">
        <v>3</v>
      </c>
      <c r="D20" s="233">
        <v>-1</v>
      </c>
      <c r="E20" s="233">
        <v>2</v>
      </c>
      <c r="F20" s="233">
        <v>-4</v>
      </c>
      <c r="G20" s="233"/>
      <c r="H20" s="233"/>
      <c r="I20" s="233"/>
      <c r="J20" s="233"/>
      <c r="K20" s="232">
        <v>-1</v>
      </c>
      <c r="L20" s="233">
        <v>3</v>
      </c>
      <c r="M20" s="156"/>
      <c r="N20" s="112"/>
    </row>
    <row r="21" spans="1:14" ht="15" customHeight="1" x14ac:dyDescent="0.2">
      <c r="A21" s="69" t="s">
        <v>219</v>
      </c>
      <c r="B21" s="232">
        <v>1</v>
      </c>
      <c r="C21" s="233">
        <v>5</v>
      </c>
      <c r="D21" s="233">
        <v>14</v>
      </c>
      <c r="E21" s="233">
        <v>16</v>
      </c>
      <c r="F21" s="233">
        <v>2</v>
      </c>
      <c r="G21" s="233"/>
      <c r="H21" s="233"/>
      <c r="I21" s="233"/>
      <c r="J21" s="233"/>
      <c r="K21" s="232">
        <v>6</v>
      </c>
      <c r="L21" s="233">
        <v>15</v>
      </c>
      <c r="M21" s="156"/>
      <c r="N21" s="112"/>
    </row>
    <row r="22" spans="1:14" ht="15" customHeight="1" x14ac:dyDescent="0.2">
      <c r="A22" s="70" t="s">
        <v>213</v>
      </c>
      <c r="B22" s="232">
        <v>1</v>
      </c>
      <c r="C22" s="233">
        <v>-4</v>
      </c>
      <c r="D22" s="233">
        <v>-2</v>
      </c>
      <c r="E22" s="233">
        <v>2</v>
      </c>
      <c r="F22" s="233">
        <v>-3</v>
      </c>
      <c r="G22" s="233"/>
      <c r="H22" s="233"/>
      <c r="I22" s="233"/>
      <c r="J22" s="233"/>
      <c r="K22" s="232">
        <v>-3</v>
      </c>
      <c r="L22" s="233">
        <v>-6</v>
      </c>
      <c r="M22" s="157"/>
      <c r="N22" s="113"/>
    </row>
    <row r="23" spans="1:14" ht="15" customHeight="1" x14ac:dyDescent="0.2">
      <c r="A23" s="71" t="s">
        <v>366</v>
      </c>
      <c r="B23" s="238">
        <v>-4</v>
      </c>
      <c r="C23" s="239">
        <v>0</v>
      </c>
      <c r="D23" s="239">
        <v>3</v>
      </c>
      <c r="E23" s="239">
        <v>18</v>
      </c>
      <c r="F23" s="239">
        <v>-8</v>
      </c>
      <c r="G23" s="239"/>
      <c r="H23" s="239"/>
      <c r="I23" s="239"/>
      <c r="J23" s="239"/>
      <c r="K23" s="238">
        <v>-4</v>
      </c>
      <c r="L23" s="239">
        <v>9</v>
      </c>
      <c r="M23" s="156"/>
      <c r="N23" s="114"/>
    </row>
    <row r="24" spans="1:14" ht="15" customHeight="1" x14ac:dyDescent="0.2">
      <c r="A24" s="70" t="s">
        <v>212</v>
      </c>
      <c r="B24" s="232">
        <v>-22</v>
      </c>
      <c r="C24" s="233">
        <v>-2</v>
      </c>
      <c r="D24" s="233">
        <v>-11</v>
      </c>
      <c r="E24" s="233">
        <v>-3</v>
      </c>
      <c r="F24" s="233">
        <v>-7</v>
      </c>
      <c r="G24" s="233"/>
      <c r="H24" s="233"/>
      <c r="I24" s="233"/>
      <c r="J24" s="233"/>
      <c r="K24" s="232">
        <v>-24</v>
      </c>
      <c r="L24" s="233">
        <v>-20</v>
      </c>
      <c r="M24" s="157"/>
      <c r="N24" s="113"/>
    </row>
    <row r="25" spans="1:14" ht="15" customHeight="1" x14ac:dyDescent="0.2">
      <c r="A25" s="71" t="s">
        <v>220</v>
      </c>
      <c r="B25" s="238">
        <v>-26</v>
      </c>
      <c r="C25" s="239">
        <v>-2</v>
      </c>
      <c r="D25" s="239">
        <v>-8</v>
      </c>
      <c r="E25" s="239">
        <v>15</v>
      </c>
      <c r="F25" s="239">
        <v>-15</v>
      </c>
      <c r="G25" s="239"/>
      <c r="H25" s="239"/>
      <c r="I25" s="239"/>
      <c r="J25" s="239"/>
      <c r="K25" s="238">
        <v>-28</v>
      </c>
      <c r="L25" s="239">
        <v>-11</v>
      </c>
      <c r="M25" s="156"/>
      <c r="N25" s="114"/>
    </row>
    <row r="26" spans="1:14" ht="15" customHeight="1" x14ac:dyDescent="0.2">
      <c r="A26" s="68" t="s">
        <v>221</v>
      </c>
      <c r="B26" s="232"/>
      <c r="C26" s="233"/>
      <c r="D26" s="233"/>
      <c r="E26" s="233"/>
      <c r="F26" s="233"/>
      <c r="G26" s="233"/>
      <c r="H26" s="233"/>
      <c r="I26" s="233"/>
      <c r="J26" s="233"/>
      <c r="K26" s="232"/>
      <c r="L26" s="233"/>
      <c r="M26" s="156"/>
      <c r="N26" s="110"/>
    </row>
    <row r="27" spans="1:14" ht="15" customHeight="1" x14ac:dyDescent="0.2">
      <c r="A27" s="70" t="s">
        <v>214</v>
      </c>
      <c r="B27" s="251">
        <v>2</v>
      </c>
      <c r="C27" s="252">
        <v>2</v>
      </c>
      <c r="D27" s="252">
        <v>-10</v>
      </c>
      <c r="E27" s="252">
        <v>0</v>
      </c>
      <c r="F27" s="252">
        <v>-11</v>
      </c>
      <c r="G27" s="252"/>
      <c r="H27" s="252"/>
      <c r="I27" s="252"/>
      <c r="J27" s="252"/>
      <c r="K27" s="251">
        <v>4</v>
      </c>
      <c r="L27" s="252">
        <v>-25</v>
      </c>
      <c r="M27" s="157"/>
      <c r="N27" s="113"/>
    </row>
    <row r="28" spans="1:14" ht="15" customHeight="1" x14ac:dyDescent="0.2">
      <c r="A28" s="71" t="s">
        <v>222</v>
      </c>
      <c r="B28" s="232">
        <v>-24</v>
      </c>
      <c r="C28" s="233">
        <v>0</v>
      </c>
      <c r="D28" s="233">
        <v>-18</v>
      </c>
      <c r="E28" s="233">
        <v>15</v>
      </c>
      <c r="F28" s="233">
        <v>-26</v>
      </c>
      <c r="G28" s="233"/>
      <c r="H28" s="233"/>
      <c r="I28" s="233"/>
      <c r="J28" s="233"/>
      <c r="K28" s="232">
        <v>-24</v>
      </c>
      <c r="L28" s="233">
        <v>-36</v>
      </c>
      <c r="M28" s="156"/>
      <c r="N28" s="114"/>
    </row>
    <row r="29" spans="1:14" ht="15" customHeight="1" x14ac:dyDescent="0.2">
      <c r="A29" s="68" t="s">
        <v>367</v>
      </c>
      <c r="B29" s="232">
        <v>42</v>
      </c>
      <c r="C29" s="233">
        <v>103</v>
      </c>
      <c r="D29" s="233">
        <v>-69</v>
      </c>
      <c r="E29" s="233">
        <v>18</v>
      </c>
      <c r="F29" s="233">
        <v>17</v>
      </c>
      <c r="G29" s="233"/>
      <c r="H29" s="233"/>
      <c r="I29" s="233"/>
      <c r="J29" s="233"/>
      <c r="K29" s="232">
        <v>145</v>
      </c>
      <c r="L29" s="233">
        <v>3</v>
      </c>
      <c r="M29" s="156"/>
      <c r="N29" s="110"/>
    </row>
    <row r="30" spans="1:14" ht="15" customHeight="1" x14ac:dyDescent="0.2">
      <c r="A30" s="68" t="s">
        <v>223</v>
      </c>
      <c r="B30" s="232">
        <v>-16</v>
      </c>
      <c r="C30" s="233">
        <v>16</v>
      </c>
      <c r="D30" s="233">
        <v>-19</v>
      </c>
      <c r="E30" s="233">
        <v>-10</v>
      </c>
      <c r="F30" s="233">
        <v>-53</v>
      </c>
      <c r="G30" s="233"/>
      <c r="H30" s="233"/>
      <c r="I30" s="233"/>
      <c r="J30" s="233"/>
      <c r="K30" s="123">
        <v>0</v>
      </c>
      <c r="L30" s="233">
        <v>-24</v>
      </c>
      <c r="M30" s="156"/>
      <c r="N30" s="110"/>
    </row>
    <row r="31" spans="1:14" ht="15" customHeight="1" x14ac:dyDescent="0.2">
      <c r="A31" s="72" t="s">
        <v>224</v>
      </c>
      <c r="B31" s="251">
        <v>0</v>
      </c>
      <c r="C31" s="252">
        <v>0</v>
      </c>
      <c r="D31" s="252">
        <v>0</v>
      </c>
      <c r="E31" s="252">
        <v>0</v>
      </c>
      <c r="F31" s="252">
        <v>-1</v>
      </c>
      <c r="G31" s="252"/>
      <c r="H31" s="252"/>
      <c r="I31" s="252"/>
      <c r="J31" s="252"/>
      <c r="K31" s="117">
        <v>0</v>
      </c>
      <c r="L31" s="252">
        <v>-31</v>
      </c>
      <c r="M31" s="157"/>
      <c r="N31" s="118"/>
    </row>
    <row r="32" spans="1:14" ht="15" customHeight="1" x14ac:dyDescent="0.2">
      <c r="A32" s="115" t="s">
        <v>225</v>
      </c>
      <c r="B32" s="224">
        <v>1843</v>
      </c>
      <c r="C32" s="286">
        <v>1841</v>
      </c>
      <c r="D32" s="286">
        <v>1722</v>
      </c>
      <c r="E32" s="286">
        <v>1828</v>
      </c>
      <c r="F32" s="286">
        <v>1805</v>
      </c>
      <c r="G32" s="124"/>
      <c r="H32" s="200">
        <v>0</v>
      </c>
      <c r="I32" s="200">
        <v>2.1052631578947368E-2</v>
      </c>
      <c r="J32" s="164"/>
      <c r="K32" s="285">
        <v>1843</v>
      </c>
      <c r="L32" s="286">
        <v>1805</v>
      </c>
      <c r="M32" s="165"/>
      <c r="N32" s="196">
        <v>2.1052631578947368E-2</v>
      </c>
    </row>
    <row r="33" spans="1:14" ht="15" customHeight="1" x14ac:dyDescent="0.2">
      <c r="A33" s="133"/>
      <c r="B33" s="302"/>
      <c r="C33" s="303"/>
      <c r="D33" s="223"/>
      <c r="E33" s="223"/>
      <c r="F33" s="223"/>
      <c r="G33" s="186"/>
      <c r="H33" s="166"/>
      <c r="I33" s="166"/>
      <c r="J33" s="22"/>
      <c r="K33" s="22"/>
      <c r="L33" s="133"/>
      <c r="M33" s="133"/>
      <c r="N33" s="133"/>
    </row>
    <row r="34" spans="1:14" ht="15" customHeight="1" x14ac:dyDescent="0.2">
      <c r="A34" s="73" t="s">
        <v>368</v>
      </c>
      <c r="B34" s="224">
        <v>257</v>
      </c>
      <c r="C34" s="225">
        <v>253</v>
      </c>
      <c r="D34" s="225">
        <v>239</v>
      </c>
      <c r="E34" s="225">
        <v>261</v>
      </c>
      <c r="F34" s="225">
        <v>254</v>
      </c>
      <c r="G34" s="165"/>
      <c r="H34" s="196">
        <v>1.5810276679841896E-2</v>
      </c>
      <c r="I34" s="196">
        <v>1.1811023622047244E-2</v>
      </c>
      <c r="J34" s="167"/>
      <c r="K34" s="149"/>
      <c r="L34" s="150"/>
      <c r="M34" s="124"/>
      <c r="N34" s="93"/>
    </row>
    <row r="35" spans="1:14" ht="15" customHeight="1" x14ac:dyDescent="0.2">
      <c r="A35" s="374" t="s">
        <v>398</v>
      </c>
      <c r="B35" s="379"/>
      <c r="C35" s="379"/>
      <c r="D35" s="379"/>
      <c r="E35" s="379"/>
      <c r="F35" s="379"/>
      <c r="G35" s="379"/>
      <c r="H35" s="379"/>
      <c r="I35" s="379"/>
      <c r="J35" s="379"/>
      <c r="K35" s="379"/>
      <c r="L35" s="379"/>
      <c r="M35" s="379"/>
      <c r="N35" s="379"/>
    </row>
    <row r="36" spans="1:14" ht="15" customHeight="1" x14ac:dyDescent="0.2">
      <c r="A36" s="374" t="s">
        <v>402</v>
      </c>
      <c r="B36" s="379"/>
      <c r="C36" s="379"/>
      <c r="D36" s="379"/>
      <c r="E36" s="379"/>
      <c r="F36" s="379"/>
      <c r="G36" s="379"/>
      <c r="H36" s="379"/>
      <c r="I36" s="379"/>
      <c r="J36" s="379"/>
      <c r="K36" s="379"/>
      <c r="L36" s="379"/>
      <c r="M36" s="379"/>
      <c r="N36" s="379"/>
    </row>
    <row r="37" spans="1:14" ht="15" customHeight="1" x14ac:dyDescent="0.2">
      <c r="A37" s="374" t="s">
        <v>403</v>
      </c>
      <c r="B37" s="374"/>
      <c r="C37" s="374"/>
      <c r="D37" s="374"/>
      <c r="E37" s="374"/>
      <c r="F37" s="374"/>
      <c r="G37" s="374"/>
      <c r="H37" s="374"/>
      <c r="I37" s="374"/>
      <c r="J37" s="374"/>
      <c r="K37" s="374"/>
      <c r="L37" s="374"/>
      <c r="M37" s="374"/>
      <c r="N37" s="374"/>
    </row>
  </sheetData>
  <mergeCells count="8">
    <mergeCell ref="A35:N35"/>
    <mergeCell ref="A36:N36"/>
    <mergeCell ref="A37:N37"/>
    <mergeCell ref="H1:N2"/>
    <mergeCell ref="A1:B1"/>
    <mergeCell ref="A2:D2"/>
    <mergeCell ref="H3:I3"/>
    <mergeCell ref="H4:I4"/>
  </mergeCells>
  <pageMargins left="0.7" right="0.7" top="0.75" bottom="0.75" header="0.3" footer="0.3"/>
  <pageSetup scale="87" orientation="landscape" r:id="rId1"/>
  <headerFooter>
    <oddFooter>&amp;R12</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zoomScaleNormal="100" workbookViewId="0">
      <selection activeCell="F15" sqref="F15"/>
    </sheetView>
  </sheetViews>
  <sheetFormatPr defaultColWidth="21.5" defaultRowHeight="11.25" x14ac:dyDescent="0.2"/>
  <cols>
    <col min="1" max="1" width="65.6640625" style="54" customWidth="1"/>
    <col min="2" max="2" width="10.5" style="54" bestFit="1" customWidth="1"/>
    <col min="3" max="6" width="10.6640625" style="54" bestFit="1" customWidth="1"/>
    <col min="7" max="7" width="0.6640625" style="54" customWidth="1"/>
    <col min="8" max="8" width="10.5" style="54" bestFit="1" customWidth="1"/>
    <col min="9" max="9" width="10.6640625" style="54" bestFit="1" customWidth="1"/>
    <col min="10" max="16384" width="21.5" style="54"/>
  </cols>
  <sheetData>
    <row r="1" spans="1:9" ht="16.350000000000001" customHeight="1" x14ac:dyDescent="0.2">
      <c r="A1" s="60" t="s">
        <v>22</v>
      </c>
      <c r="B1" s="67"/>
      <c r="C1" s="67"/>
      <c r="D1" s="412"/>
      <c r="E1" s="418"/>
      <c r="F1" s="418"/>
      <c r="G1" s="371"/>
      <c r="H1" s="371"/>
      <c r="I1" s="371"/>
    </row>
    <row r="2" spans="1:9" ht="39.950000000000003" customHeight="1" x14ac:dyDescent="0.2">
      <c r="A2" s="17" t="s">
        <v>226</v>
      </c>
      <c r="B2" s="124"/>
      <c r="C2" s="124"/>
      <c r="D2" s="419"/>
      <c r="E2" s="419"/>
      <c r="F2" s="419"/>
      <c r="G2" s="371"/>
      <c r="H2" s="371"/>
      <c r="I2" s="371"/>
    </row>
    <row r="3" spans="1:9" ht="15" customHeight="1" x14ac:dyDescent="0.2">
      <c r="A3" s="62"/>
      <c r="B3" s="190"/>
      <c r="C3" s="190"/>
      <c r="D3" s="24"/>
      <c r="E3" s="24"/>
      <c r="F3" s="24"/>
      <c r="G3" s="24"/>
      <c r="H3" s="24"/>
      <c r="I3" s="24"/>
    </row>
    <row r="4" spans="1:9" ht="15" customHeight="1" x14ac:dyDescent="0.2">
      <c r="A4" s="85" t="s">
        <v>96</v>
      </c>
      <c r="B4" s="31" t="s">
        <v>27</v>
      </c>
      <c r="C4" s="27" t="s">
        <v>28</v>
      </c>
      <c r="D4" s="27" t="s">
        <v>29</v>
      </c>
      <c r="E4" s="27" t="s">
        <v>30</v>
      </c>
      <c r="F4" s="27" t="s">
        <v>31</v>
      </c>
      <c r="G4" s="28"/>
      <c r="H4" s="31" t="s">
        <v>32</v>
      </c>
      <c r="I4" s="27" t="s">
        <v>33</v>
      </c>
    </row>
    <row r="5" spans="1:9" ht="15" customHeight="1" x14ac:dyDescent="0.2">
      <c r="A5" s="54" t="s">
        <v>35</v>
      </c>
      <c r="B5" s="255">
        <v>34</v>
      </c>
      <c r="C5" s="223">
        <v>29</v>
      </c>
      <c r="D5" s="223">
        <v>29</v>
      </c>
      <c r="E5" s="223">
        <v>7</v>
      </c>
      <c r="F5" s="223">
        <v>40</v>
      </c>
      <c r="G5" s="256"/>
      <c r="H5" s="222">
        <v>63</v>
      </c>
      <c r="I5" s="223">
        <v>97</v>
      </c>
    </row>
    <row r="6" spans="1:9" ht="15" customHeight="1" x14ac:dyDescent="0.2">
      <c r="A6" s="73" t="s">
        <v>36</v>
      </c>
      <c r="B6" s="251">
        <v>7</v>
      </c>
      <c r="C6" s="252">
        <v>1</v>
      </c>
      <c r="D6" s="252">
        <v>0</v>
      </c>
      <c r="E6" s="252">
        <v>0</v>
      </c>
      <c r="F6" s="252">
        <v>1</v>
      </c>
      <c r="G6" s="252"/>
      <c r="H6" s="251">
        <v>8</v>
      </c>
      <c r="I6" s="252">
        <v>-48</v>
      </c>
    </row>
    <row r="7" spans="1:9" ht="15" customHeight="1" x14ac:dyDescent="0.2">
      <c r="A7" s="68" t="s">
        <v>72</v>
      </c>
      <c r="B7" s="232">
        <v>41</v>
      </c>
      <c r="C7" s="233">
        <v>30</v>
      </c>
      <c r="D7" s="233">
        <v>29</v>
      </c>
      <c r="E7" s="233">
        <v>7</v>
      </c>
      <c r="F7" s="233">
        <v>41</v>
      </c>
      <c r="G7" s="233"/>
      <c r="H7" s="232">
        <v>71</v>
      </c>
      <c r="I7" s="233">
        <v>49</v>
      </c>
    </row>
    <row r="8" spans="1:9" ht="15" customHeight="1" x14ac:dyDescent="0.2">
      <c r="A8" s="73" t="s">
        <v>227</v>
      </c>
      <c r="B8" s="251">
        <v>-40</v>
      </c>
      <c r="C8" s="252">
        <v>-30</v>
      </c>
      <c r="D8" s="252">
        <v>-15</v>
      </c>
      <c r="E8" s="252">
        <v>-13</v>
      </c>
      <c r="F8" s="252">
        <v>-35</v>
      </c>
      <c r="G8" s="252"/>
      <c r="H8" s="251">
        <v>-70</v>
      </c>
      <c r="I8" s="252">
        <v>-36</v>
      </c>
    </row>
    <row r="9" spans="1:9" ht="15" customHeight="1" x14ac:dyDescent="0.2">
      <c r="A9" s="69" t="s">
        <v>228</v>
      </c>
      <c r="B9" s="232">
        <v>1</v>
      </c>
      <c r="C9" s="233">
        <v>0</v>
      </c>
      <c r="D9" s="233">
        <v>14</v>
      </c>
      <c r="E9" s="233">
        <v>-6</v>
      </c>
      <c r="F9" s="233">
        <v>6</v>
      </c>
      <c r="G9" s="233"/>
      <c r="H9" s="232">
        <v>1</v>
      </c>
      <c r="I9" s="233">
        <v>13</v>
      </c>
    </row>
    <row r="10" spans="1:9" ht="15" customHeight="1" x14ac:dyDescent="0.2">
      <c r="A10" s="54" t="s">
        <v>42</v>
      </c>
      <c r="B10" s="232">
        <v>-2</v>
      </c>
      <c r="C10" s="233">
        <v>-2</v>
      </c>
      <c r="D10" s="233">
        <v>-7</v>
      </c>
      <c r="E10" s="233">
        <v>-2</v>
      </c>
      <c r="F10" s="233">
        <v>-6</v>
      </c>
      <c r="G10" s="233"/>
      <c r="H10" s="232">
        <v>-4</v>
      </c>
      <c r="I10" s="233">
        <v>-6</v>
      </c>
    </row>
    <row r="11" spans="1:9" ht="15" customHeight="1" x14ac:dyDescent="0.2">
      <c r="A11" s="73" t="s">
        <v>43</v>
      </c>
      <c r="B11" s="251">
        <v>39</v>
      </c>
      <c r="C11" s="252">
        <v>61</v>
      </c>
      <c r="D11" s="252">
        <v>160</v>
      </c>
      <c r="E11" s="252">
        <v>6</v>
      </c>
      <c r="F11" s="252">
        <v>81</v>
      </c>
      <c r="G11" s="252"/>
      <c r="H11" s="251">
        <v>100</v>
      </c>
      <c r="I11" s="252">
        <v>168</v>
      </c>
    </row>
    <row r="12" spans="1:9" x14ac:dyDescent="0.2">
      <c r="A12" s="70" t="s">
        <v>229</v>
      </c>
      <c r="B12" s="224">
        <v>-36</v>
      </c>
      <c r="C12" s="225">
        <v>-59</v>
      </c>
      <c r="D12" s="225">
        <v>-139</v>
      </c>
      <c r="E12" s="225">
        <v>-10</v>
      </c>
      <c r="F12" s="225">
        <v>-69</v>
      </c>
      <c r="G12" s="225"/>
      <c r="H12" s="224">
        <v>-95</v>
      </c>
      <c r="I12" s="225">
        <v>-149</v>
      </c>
    </row>
    <row r="13" spans="1:9" ht="15" customHeight="1" x14ac:dyDescent="0.2">
      <c r="A13" s="67"/>
      <c r="B13" s="253"/>
      <c r="C13" s="254"/>
      <c r="D13" s="254"/>
      <c r="E13" s="254"/>
      <c r="F13" s="254"/>
      <c r="G13" s="254"/>
      <c r="H13" s="253"/>
      <c r="I13" s="254"/>
    </row>
    <row r="14" spans="1:9" ht="15" customHeight="1" x14ac:dyDescent="0.2">
      <c r="A14" s="54" t="s">
        <v>230</v>
      </c>
      <c r="B14" s="255">
        <v>1764</v>
      </c>
      <c r="C14" s="256">
        <v>1784</v>
      </c>
      <c r="D14" s="256">
        <v>1809</v>
      </c>
      <c r="E14" s="256">
        <v>2000</v>
      </c>
      <c r="F14" s="256">
        <v>2090</v>
      </c>
      <c r="G14" s="256"/>
      <c r="H14" s="255">
        <v>1774</v>
      </c>
      <c r="I14" s="256">
        <v>2308</v>
      </c>
    </row>
    <row r="15" spans="1:9" ht="15" customHeight="1" x14ac:dyDescent="0.2">
      <c r="A15" s="73" t="s">
        <v>369</v>
      </c>
      <c r="B15" s="224">
        <v>47036</v>
      </c>
      <c r="C15" s="225">
        <v>48417</v>
      </c>
      <c r="D15" s="225">
        <v>44964</v>
      </c>
      <c r="E15" s="225">
        <v>54782</v>
      </c>
      <c r="F15" s="225">
        <v>50437</v>
      </c>
      <c r="G15" s="225"/>
      <c r="H15" s="224">
        <v>48076</v>
      </c>
      <c r="I15" s="225">
        <v>49284</v>
      </c>
    </row>
  </sheetData>
  <mergeCells count="1">
    <mergeCell ref="D1:I2"/>
  </mergeCells>
  <pageMargins left="0.7" right="0.7" top="0.75" bottom="0.75" header="0.3" footer="0.3"/>
  <pageSetup scale="97" orientation="landscape" r:id="rId1"/>
  <headerFooter>
    <oddFooter>&amp;R13</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6"/>
  <sheetViews>
    <sheetView zoomScaleNormal="100" workbookViewId="0">
      <selection activeCell="D14" sqref="D14"/>
    </sheetView>
  </sheetViews>
  <sheetFormatPr defaultColWidth="21.5" defaultRowHeight="11.25" x14ac:dyDescent="0.2"/>
  <cols>
    <col min="1" max="1" width="25.5" style="54" customWidth="1"/>
    <col min="2" max="2" width="12" style="54" customWidth="1"/>
    <col min="3" max="3" width="4.6640625" style="54" bestFit="1" customWidth="1"/>
    <col min="4" max="4" width="9.5" style="54" customWidth="1"/>
    <col min="5" max="6" width="11.5" style="54" bestFit="1" customWidth="1"/>
    <col min="7" max="7" width="4.6640625" style="54" bestFit="1" customWidth="1"/>
    <col min="8" max="9" width="9.5" style="54" customWidth="1"/>
    <col min="10" max="10" width="6.5" style="54" bestFit="1" customWidth="1"/>
    <col min="11" max="15" width="8.83203125" style="54" customWidth="1"/>
    <col min="16" max="16384" width="21.5" style="54"/>
  </cols>
  <sheetData>
    <row r="1" spans="1:15" ht="15" customHeight="1" x14ac:dyDescent="0.2">
      <c r="A1" s="199" t="s">
        <v>22</v>
      </c>
      <c r="B1" s="28"/>
      <c r="C1" s="64"/>
      <c r="D1" s="28"/>
      <c r="E1" s="28"/>
      <c r="F1" s="28"/>
      <c r="G1" s="28"/>
      <c r="H1" s="28"/>
      <c r="I1" s="28"/>
      <c r="J1" s="28"/>
      <c r="K1" s="412"/>
      <c r="L1" s="371"/>
      <c r="M1" s="371"/>
      <c r="N1" s="371"/>
      <c r="O1" s="371"/>
    </row>
    <row r="2" spans="1:15" ht="39.950000000000003" customHeight="1" x14ac:dyDescent="0.2">
      <c r="A2" s="202" t="s">
        <v>231</v>
      </c>
      <c r="B2" s="61"/>
      <c r="C2" s="61"/>
      <c r="D2" s="61"/>
      <c r="E2" s="61"/>
      <c r="F2" s="61"/>
      <c r="G2" s="61"/>
      <c r="H2" s="61"/>
      <c r="I2" s="61"/>
      <c r="J2" s="102" t="s">
        <v>94</v>
      </c>
      <c r="K2" s="373"/>
      <c r="L2" s="373"/>
      <c r="M2" s="373"/>
      <c r="N2" s="373"/>
      <c r="O2" s="373"/>
    </row>
    <row r="3" spans="1:15" ht="15" customHeight="1" x14ac:dyDescent="0.2">
      <c r="A3" s="62"/>
      <c r="B3" s="28"/>
      <c r="C3" s="28"/>
      <c r="D3" s="28"/>
      <c r="E3" s="28"/>
      <c r="F3" s="28"/>
      <c r="G3" s="28"/>
      <c r="H3" s="28"/>
      <c r="I3" s="28"/>
      <c r="J3" s="28"/>
      <c r="K3" s="28"/>
      <c r="L3" s="28"/>
      <c r="M3" s="28"/>
      <c r="N3" s="28"/>
      <c r="O3" s="28"/>
    </row>
    <row r="4" spans="1:15" ht="17.25" customHeight="1" x14ac:dyDescent="0.2">
      <c r="A4" s="420" t="s">
        <v>134</v>
      </c>
      <c r="B4" s="422" t="s">
        <v>370</v>
      </c>
      <c r="C4" s="377"/>
      <c r="D4" s="424" t="s">
        <v>339</v>
      </c>
      <c r="E4" s="425">
        <v>43646</v>
      </c>
      <c r="F4" s="373"/>
      <c r="G4" s="103"/>
      <c r="H4" s="424" t="s">
        <v>340</v>
      </c>
      <c r="I4" s="412" t="s">
        <v>341</v>
      </c>
      <c r="J4" s="28"/>
      <c r="K4" s="400" t="s">
        <v>346</v>
      </c>
      <c r="L4" s="400"/>
      <c r="M4" s="400"/>
      <c r="N4" s="400"/>
      <c r="O4" s="400"/>
    </row>
    <row r="5" spans="1:15" ht="15" customHeight="1" x14ac:dyDescent="0.2">
      <c r="A5" s="420"/>
      <c r="B5" s="423"/>
      <c r="C5" s="377"/>
      <c r="D5" s="424"/>
      <c r="E5" s="393" t="s">
        <v>342</v>
      </c>
      <c r="F5" s="169"/>
      <c r="G5" s="91"/>
      <c r="H5" s="426"/>
      <c r="I5" s="428"/>
      <c r="J5" s="28"/>
      <c r="K5" s="429" t="s">
        <v>343</v>
      </c>
      <c r="L5" s="402" t="s">
        <v>344</v>
      </c>
      <c r="M5" s="429" t="s">
        <v>345</v>
      </c>
      <c r="N5" s="402" t="s">
        <v>371</v>
      </c>
      <c r="O5" s="402" t="s">
        <v>372</v>
      </c>
    </row>
    <row r="6" spans="1:15" ht="15" customHeight="1" x14ac:dyDescent="0.2">
      <c r="A6" s="421"/>
      <c r="B6" s="128" t="s">
        <v>233</v>
      </c>
      <c r="C6" s="376"/>
      <c r="D6" s="390"/>
      <c r="E6" s="394"/>
      <c r="F6" s="205" t="s">
        <v>232</v>
      </c>
      <c r="G6" s="61"/>
      <c r="H6" s="427"/>
      <c r="I6" s="373"/>
      <c r="J6" s="61"/>
      <c r="K6" s="373"/>
      <c r="L6" s="400"/>
      <c r="M6" s="373"/>
      <c r="N6" s="373"/>
      <c r="O6" s="373"/>
    </row>
    <row r="7" spans="1:15" ht="15" customHeight="1" x14ac:dyDescent="0.2">
      <c r="A7" s="54" t="s">
        <v>234</v>
      </c>
      <c r="B7" s="223">
        <v>50872</v>
      </c>
      <c r="C7" s="223"/>
      <c r="D7" s="223">
        <v>503</v>
      </c>
      <c r="E7" s="222">
        <v>52816</v>
      </c>
      <c r="F7" s="222">
        <v>52860</v>
      </c>
      <c r="G7" s="171"/>
      <c r="H7" s="305">
        <v>1</v>
      </c>
      <c r="I7" s="223">
        <v>44</v>
      </c>
      <c r="J7" s="159"/>
      <c r="K7" s="305">
        <v>1</v>
      </c>
      <c r="L7" s="349">
        <v>0</v>
      </c>
      <c r="M7" s="349">
        <v>0</v>
      </c>
      <c r="N7" s="349">
        <v>0</v>
      </c>
      <c r="O7" s="349">
        <v>0</v>
      </c>
    </row>
    <row r="8" spans="1:15" ht="15" customHeight="1" x14ac:dyDescent="0.2">
      <c r="A8" s="54" t="s">
        <v>235</v>
      </c>
      <c r="B8" s="233">
        <v>19545</v>
      </c>
      <c r="C8" s="233"/>
      <c r="D8" s="233">
        <v>82</v>
      </c>
      <c r="E8" s="232">
        <v>18272</v>
      </c>
      <c r="F8" s="232">
        <v>18284</v>
      </c>
      <c r="G8" s="190"/>
      <c r="H8" s="278">
        <v>100</v>
      </c>
      <c r="I8" s="233">
        <v>12</v>
      </c>
      <c r="J8" s="190"/>
      <c r="K8" s="278">
        <v>100</v>
      </c>
      <c r="L8" s="350">
        <v>0</v>
      </c>
      <c r="M8" s="350">
        <v>0</v>
      </c>
      <c r="N8" s="350">
        <v>0</v>
      </c>
      <c r="O8" s="350">
        <v>0</v>
      </c>
    </row>
    <row r="9" spans="1:15" ht="24.95" customHeight="1" x14ac:dyDescent="0.2">
      <c r="A9" s="54" t="s">
        <v>236</v>
      </c>
      <c r="B9" s="233">
        <v>12811</v>
      </c>
      <c r="C9" s="233"/>
      <c r="D9" s="233">
        <v>32</v>
      </c>
      <c r="E9" s="232">
        <v>13007</v>
      </c>
      <c r="F9" s="232">
        <v>13146</v>
      </c>
      <c r="G9" s="190"/>
      <c r="H9" s="278">
        <v>101</v>
      </c>
      <c r="I9" s="233">
        <v>139</v>
      </c>
      <c r="J9" s="190"/>
      <c r="K9" s="278">
        <v>76</v>
      </c>
      <c r="L9" s="351">
        <v>3</v>
      </c>
      <c r="M9" s="351">
        <v>20</v>
      </c>
      <c r="N9" s="351">
        <v>1</v>
      </c>
      <c r="O9" s="350">
        <v>0</v>
      </c>
    </row>
    <row r="10" spans="1:15" ht="15" customHeight="1" x14ac:dyDescent="0.2">
      <c r="A10" s="54" t="s">
        <v>237</v>
      </c>
      <c r="B10" s="233">
        <v>10800</v>
      </c>
      <c r="C10" s="233"/>
      <c r="D10" s="233">
        <v>56</v>
      </c>
      <c r="E10" s="232">
        <v>10678</v>
      </c>
      <c r="F10" s="232">
        <v>10689</v>
      </c>
      <c r="G10" s="190"/>
      <c r="H10" s="278">
        <v>100</v>
      </c>
      <c r="I10" s="233">
        <v>11</v>
      </c>
      <c r="J10" s="190"/>
      <c r="K10" s="278">
        <v>100</v>
      </c>
      <c r="L10" s="350">
        <v>0</v>
      </c>
      <c r="M10" s="350">
        <v>0</v>
      </c>
      <c r="N10" s="350">
        <v>0</v>
      </c>
      <c r="O10" s="350">
        <v>0</v>
      </c>
    </row>
    <row r="11" spans="1:15" ht="15" customHeight="1" x14ac:dyDescent="0.2">
      <c r="A11" s="54" t="s">
        <v>238</v>
      </c>
      <c r="B11" s="233">
        <v>3541</v>
      </c>
      <c r="C11" s="233"/>
      <c r="D11" s="233">
        <v>13</v>
      </c>
      <c r="E11" s="232">
        <v>3903</v>
      </c>
      <c r="F11" s="232">
        <v>3925</v>
      </c>
      <c r="G11" s="190"/>
      <c r="H11" s="278">
        <v>101</v>
      </c>
      <c r="I11" s="233">
        <v>22</v>
      </c>
      <c r="J11" s="190"/>
      <c r="K11" s="278">
        <v>100</v>
      </c>
      <c r="L11" s="350">
        <v>0</v>
      </c>
      <c r="M11" s="350">
        <v>0</v>
      </c>
      <c r="N11" s="350">
        <v>0</v>
      </c>
      <c r="O11" s="350">
        <v>0</v>
      </c>
    </row>
    <row r="12" spans="1:15" ht="15" customHeight="1" x14ac:dyDescent="0.2">
      <c r="A12" s="54" t="s">
        <v>239</v>
      </c>
      <c r="B12" s="233">
        <v>3556</v>
      </c>
      <c r="C12" s="233"/>
      <c r="D12" s="233">
        <v>8</v>
      </c>
      <c r="E12" s="232">
        <v>3861</v>
      </c>
      <c r="F12" s="232">
        <v>3866</v>
      </c>
      <c r="G12" s="190"/>
      <c r="H12" s="278">
        <v>100</v>
      </c>
      <c r="I12" s="233">
        <v>5</v>
      </c>
      <c r="J12" s="190"/>
      <c r="K12" s="278">
        <v>100</v>
      </c>
      <c r="L12" s="350">
        <v>0</v>
      </c>
      <c r="M12" s="350">
        <v>0</v>
      </c>
      <c r="N12" s="350">
        <v>0</v>
      </c>
      <c r="O12" s="350">
        <v>0</v>
      </c>
    </row>
    <row r="13" spans="1:15" ht="15" customHeight="1" x14ac:dyDescent="0.2">
      <c r="A13" s="54" t="s">
        <v>240</v>
      </c>
      <c r="B13" s="233">
        <v>3373</v>
      </c>
      <c r="C13" s="233"/>
      <c r="D13" s="233">
        <v>9</v>
      </c>
      <c r="E13" s="232">
        <v>3665</v>
      </c>
      <c r="F13" s="232">
        <v>3649</v>
      </c>
      <c r="G13" s="190"/>
      <c r="H13" s="278">
        <v>100</v>
      </c>
      <c r="I13" s="233">
        <v>-16</v>
      </c>
      <c r="J13" s="190"/>
      <c r="K13" s="278">
        <v>98</v>
      </c>
      <c r="L13" s="350">
        <v>0</v>
      </c>
      <c r="M13" s="350">
        <v>0</v>
      </c>
      <c r="N13" s="351">
        <v>1</v>
      </c>
      <c r="O13" s="351">
        <v>1</v>
      </c>
    </row>
    <row r="14" spans="1:15" ht="15" customHeight="1" x14ac:dyDescent="0.2">
      <c r="A14" s="54" t="s">
        <v>241</v>
      </c>
      <c r="B14" s="233">
        <v>3053</v>
      </c>
      <c r="C14" s="233"/>
      <c r="D14" s="233">
        <v>12</v>
      </c>
      <c r="E14" s="232">
        <v>3465</v>
      </c>
      <c r="F14" s="232">
        <v>3479</v>
      </c>
      <c r="G14" s="190"/>
      <c r="H14" s="278">
        <v>100</v>
      </c>
      <c r="I14" s="233">
        <v>14</v>
      </c>
      <c r="J14" s="190"/>
      <c r="K14" s="278">
        <v>100</v>
      </c>
      <c r="L14" s="350">
        <v>0</v>
      </c>
      <c r="M14" s="350">
        <v>0</v>
      </c>
      <c r="N14" s="350">
        <v>0</v>
      </c>
      <c r="O14" s="350">
        <v>0</v>
      </c>
    </row>
    <row r="15" spans="1:15" ht="15" customHeight="1" x14ac:dyDescent="0.2">
      <c r="A15" s="54" t="s">
        <v>242</v>
      </c>
      <c r="B15" s="233">
        <v>2037</v>
      </c>
      <c r="C15" s="233"/>
      <c r="D15" s="233">
        <v>6</v>
      </c>
      <c r="E15" s="232">
        <v>2466</v>
      </c>
      <c r="F15" s="232">
        <v>2470</v>
      </c>
      <c r="G15" s="190"/>
      <c r="H15" s="278">
        <v>100</v>
      </c>
      <c r="I15" s="233">
        <v>4</v>
      </c>
      <c r="J15" s="190"/>
      <c r="K15" s="278">
        <v>100</v>
      </c>
      <c r="L15" s="350">
        <v>0</v>
      </c>
      <c r="M15" s="350">
        <v>0</v>
      </c>
      <c r="N15" s="350">
        <v>0</v>
      </c>
      <c r="O15" s="350">
        <v>0</v>
      </c>
    </row>
    <row r="16" spans="1:15" ht="15" customHeight="1" x14ac:dyDescent="0.2">
      <c r="A16" s="54" t="s">
        <v>243</v>
      </c>
      <c r="B16" s="233">
        <v>1476</v>
      </c>
      <c r="C16" s="292"/>
      <c r="D16" s="233">
        <v>30</v>
      </c>
      <c r="E16" s="232">
        <v>1968</v>
      </c>
      <c r="F16" s="232">
        <v>1993</v>
      </c>
      <c r="G16" s="67"/>
      <c r="H16" s="278">
        <v>101</v>
      </c>
      <c r="I16" s="233">
        <v>25</v>
      </c>
      <c r="J16" s="67"/>
      <c r="K16" s="278">
        <v>98</v>
      </c>
      <c r="L16" s="351">
        <v>2</v>
      </c>
      <c r="M16" s="350">
        <v>0</v>
      </c>
      <c r="N16" s="350">
        <v>0</v>
      </c>
      <c r="O16" s="350">
        <v>0</v>
      </c>
    </row>
    <row r="17" spans="1:15" ht="15" customHeight="1" x14ac:dyDescent="0.2">
      <c r="A17" s="54" t="s">
        <v>347</v>
      </c>
      <c r="B17" s="233">
        <v>1354</v>
      </c>
      <c r="C17" s="233"/>
      <c r="D17" s="233">
        <v>-1</v>
      </c>
      <c r="E17" s="232">
        <v>1090</v>
      </c>
      <c r="F17" s="232">
        <v>1314</v>
      </c>
      <c r="G17" s="190"/>
      <c r="H17" s="278">
        <v>121</v>
      </c>
      <c r="I17" s="233">
        <v>224</v>
      </c>
      <c r="J17" s="190"/>
      <c r="K17" s="278">
        <v>13</v>
      </c>
      <c r="L17" s="351">
        <v>12</v>
      </c>
      <c r="M17" s="351">
        <v>5</v>
      </c>
      <c r="N17" s="351">
        <v>44</v>
      </c>
      <c r="O17" s="351">
        <v>26</v>
      </c>
    </row>
    <row r="18" spans="1:15" ht="15" customHeight="1" x14ac:dyDescent="0.2">
      <c r="A18" s="54" t="s">
        <v>244</v>
      </c>
      <c r="B18" s="233">
        <v>2183</v>
      </c>
      <c r="C18" s="233"/>
      <c r="D18" s="233">
        <v>10</v>
      </c>
      <c r="E18" s="232">
        <v>1270</v>
      </c>
      <c r="F18" s="232">
        <v>1297</v>
      </c>
      <c r="G18" s="190"/>
      <c r="H18" s="278">
        <v>102</v>
      </c>
      <c r="I18" s="233">
        <v>27</v>
      </c>
      <c r="J18" s="190"/>
      <c r="K18" s="278">
        <v>72</v>
      </c>
      <c r="L18" s="351">
        <v>27</v>
      </c>
      <c r="M18" s="350">
        <v>0</v>
      </c>
      <c r="N18" s="350">
        <v>0</v>
      </c>
      <c r="O18" s="351">
        <v>1</v>
      </c>
    </row>
    <row r="19" spans="1:15" ht="15" customHeight="1" x14ac:dyDescent="0.2">
      <c r="A19" s="54" t="s">
        <v>245</v>
      </c>
      <c r="B19" s="233">
        <v>903</v>
      </c>
      <c r="C19" s="233"/>
      <c r="D19" s="233">
        <v>13</v>
      </c>
      <c r="E19" s="232">
        <v>889</v>
      </c>
      <c r="F19" s="232">
        <v>905</v>
      </c>
      <c r="G19" s="190"/>
      <c r="H19" s="278">
        <v>102</v>
      </c>
      <c r="I19" s="233">
        <v>16</v>
      </c>
      <c r="J19" s="190"/>
      <c r="K19" s="278">
        <v>16</v>
      </c>
      <c r="L19" s="351">
        <v>69</v>
      </c>
      <c r="M19" s="351">
        <v>15</v>
      </c>
      <c r="N19" s="350">
        <v>0</v>
      </c>
      <c r="O19" s="350">
        <v>0</v>
      </c>
    </row>
    <row r="20" spans="1:15" ht="15" customHeight="1" x14ac:dyDescent="0.2">
      <c r="A20" s="54" t="s">
        <v>18</v>
      </c>
      <c r="B20" s="252">
        <v>1476</v>
      </c>
      <c r="C20" s="293"/>
      <c r="D20" s="252">
        <v>1</v>
      </c>
      <c r="E20" s="251">
        <v>1671</v>
      </c>
      <c r="F20" s="251">
        <v>1674</v>
      </c>
      <c r="G20" s="124"/>
      <c r="H20" s="278">
        <v>100</v>
      </c>
      <c r="I20" s="233">
        <v>3</v>
      </c>
      <c r="J20" s="124"/>
      <c r="K20" s="278">
        <v>89</v>
      </c>
      <c r="L20" s="351">
        <v>7.0000000000000009</v>
      </c>
      <c r="M20" s="350">
        <v>0</v>
      </c>
      <c r="N20" s="350">
        <v>0</v>
      </c>
      <c r="O20" s="351">
        <v>4</v>
      </c>
    </row>
    <row r="21" spans="1:15" ht="15" customHeight="1" x14ac:dyDescent="0.2">
      <c r="A21" s="172" t="s">
        <v>246</v>
      </c>
      <c r="B21" s="286">
        <v>116980</v>
      </c>
      <c r="C21" s="304" t="s">
        <v>144</v>
      </c>
      <c r="D21" s="286">
        <v>774</v>
      </c>
      <c r="E21" s="285">
        <v>119021</v>
      </c>
      <c r="F21" s="285">
        <v>119551</v>
      </c>
      <c r="G21" s="304" t="s">
        <v>144</v>
      </c>
      <c r="H21" s="342">
        <v>1</v>
      </c>
      <c r="I21" s="286">
        <v>530</v>
      </c>
      <c r="J21" s="173" t="s">
        <v>247</v>
      </c>
      <c r="K21" s="342">
        <v>0.95</v>
      </c>
      <c r="L21" s="356">
        <v>0.02</v>
      </c>
      <c r="M21" s="356">
        <v>0.02</v>
      </c>
      <c r="N21" s="356">
        <v>0.01</v>
      </c>
      <c r="O21" s="357">
        <v>0</v>
      </c>
    </row>
    <row r="22" spans="1:15" ht="15" customHeight="1" x14ac:dyDescent="0.2">
      <c r="A22" s="382" t="s">
        <v>404</v>
      </c>
      <c r="B22" s="411"/>
      <c r="C22" s="383"/>
      <c r="D22" s="411"/>
      <c r="E22" s="411"/>
      <c r="F22" s="411"/>
      <c r="G22" s="383"/>
      <c r="H22" s="411"/>
      <c r="I22" s="411"/>
      <c r="J22" s="411"/>
      <c r="K22" s="411"/>
      <c r="L22" s="411"/>
      <c r="M22" s="411"/>
      <c r="N22" s="411"/>
      <c r="O22" s="411"/>
    </row>
    <row r="23" spans="1:15" ht="15" customHeight="1" x14ac:dyDescent="0.2">
      <c r="A23" s="374" t="s">
        <v>405</v>
      </c>
      <c r="B23" s="371"/>
      <c r="C23" s="379"/>
      <c r="D23" s="371"/>
      <c r="E23" s="371"/>
      <c r="F23" s="371"/>
      <c r="G23" s="379"/>
      <c r="H23" s="371"/>
      <c r="I23" s="371"/>
      <c r="J23" s="371"/>
      <c r="K23" s="371"/>
      <c r="L23" s="371"/>
      <c r="M23" s="371"/>
      <c r="N23" s="371"/>
      <c r="O23" s="371"/>
    </row>
    <row r="24" spans="1:15" ht="15" customHeight="1" x14ac:dyDescent="0.2">
      <c r="A24" s="374" t="s">
        <v>406</v>
      </c>
      <c r="B24" s="371"/>
      <c r="C24" s="379"/>
      <c r="D24" s="371"/>
      <c r="E24" s="371"/>
      <c r="F24" s="371"/>
      <c r="G24" s="379"/>
      <c r="H24" s="371"/>
      <c r="I24" s="371"/>
      <c r="J24" s="371"/>
      <c r="K24" s="371"/>
      <c r="L24" s="371"/>
      <c r="M24" s="371"/>
      <c r="N24" s="371"/>
      <c r="O24" s="371"/>
    </row>
    <row r="25" spans="1:15" ht="15" customHeight="1" x14ac:dyDescent="0.2">
      <c r="A25" s="374" t="s">
        <v>407</v>
      </c>
      <c r="B25" s="371"/>
      <c r="C25" s="379"/>
      <c r="D25" s="371"/>
      <c r="E25" s="371"/>
      <c r="F25" s="371"/>
      <c r="G25" s="379"/>
      <c r="H25" s="371"/>
      <c r="I25" s="371"/>
      <c r="J25" s="371"/>
      <c r="K25" s="371"/>
      <c r="L25" s="371"/>
      <c r="M25" s="371"/>
      <c r="N25" s="371"/>
      <c r="O25" s="371"/>
    </row>
    <row r="26" spans="1:15" ht="15" customHeight="1" x14ac:dyDescent="0.2">
      <c r="A26" s="374" t="s">
        <v>408</v>
      </c>
      <c r="B26" s="371"/>
      <c r="C26" s="379"/>
      <c r="D26" s="371"/>
      <c r="E26" s="371"/>
      <c r="F26" s="371"/>
      <c r="G26" s="379"/>
      <c r="H26" s="371"/>
      <c r="I26" s="371"/>
      <c r="J26" s="371"/>
      <c r="K26" s="371"/>
      <c r="L26" s="371"/>
      <c r="M26" s="371"/>
      <c r="N26" s="371"/>
      <c r="O26" s="371"/>
    </row>
  </sheetData>
  <mergeCells count="20">
    <mergeCell ref="K1:O2"/>
    <mergeCell ref="A4:A6"/>
    <mergeCell ref="B4:B5"/>
    <mergeCell ref="C4:C6"/>
    <mergeCell ref="D4:D6"/>
    <mergeCell ref="E4:F4"/>
    <mergeCell ref="H4:H6"/>
    <mergeCell ref="I4:I6"/>
    <mergeCell ref="K4:O4"/>
    <mergeCell ref="E5:E6"/>
    <mergeCell ref="K5:K6"/>
    <mergeCell ref="L5:L6"/>
    <mergeCell ref="M5:M6"/>
    <mergeCell ref="A25:O25"/>
    <mergeCell ref="A26:O26"/>
    <mergeCell ref="N5:N6"/>
    <mergeCell ref="O5:O6"/>
    <mergeCell ref="A22:O22"/>
    <mergeCell ref="A23:O23"/>
    <mergeCell ref="A24:O24"/>
  </mergeCells>
  <pageMargins left="0.7" right="0.7" top="0.75" bottom="0.75" header="0.3" footer="0.3"/>
  <pageSetup scale="91" orientation="landscape" r:id="rId1"/>
  <headerFooter>
    <oddFooter>&amp;R14</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6"/>
  <sheetViews>
    <sheetView zoomScaleNormal="100" workbookViewId="0">
      <selection activeCell="A2" sqref="A2:B2"/>
    </sheetView>
  </sheetViews>
  <sheetFormatPr defaultColWidth="21.5" defaultRowHeight="11.25" x14ac:dyDescent="0.2"/>
  <cols>
    <col min="1" max="1" width="69.5" style="54" customWidth="1"/>
    <col min="2" max="2" width="10.6640625" style="54" customWidth="1"/>
    <col min="3" max="3" width="4.6640625" style="54" bestFit="1" customWidth="1"/>
    <col min="4" max="4" width="10.6640625" style="54" customWidth="1"/>
    <col min="5" max="5" width="4.6640625" style="54" bestFit="1" customWidth="1"/>
    <col min="6" max="8" width="10.6640625" style="54" customWidth="1"/>
    <col min="9" max="16384" width="21.5" style="54"/>
  </cols>
  <sheetData>
    <row r="1" spans="1:8" ht="12" x14ac:dyDescent="0.2">
      <c r="A1" s="60" t="s">
        <v>22</v>
      </c>
      <c r="B1" s="174"/>
      <c r="C1" s="107"/>
      <c r="D1" s="107"/>
      <c r="E1" s="107"/>
      <c r="F1" s="412"/>
      <c r="G1" s="371"/>
      <c r="H1" s="371"/>
    </row>
    <row r="2" spans="1:8" ht="39.950000000000003" customHeight="1" x14ac:dyDescent="0.2">
      <c r="A2" s="430" t="s">
        <v>248</v>
      </c>
      <c r="B2" s="417"/>
      <c r="C2" s="101"/>
      <c r="D2" s="101"/>
      <c r="E2" s="101"/>
      <c r="F2" s="373"/>
      <c r="G2" s="373"/>
      <c r="H2" s="373"/>
    </row>
    <row r="3" spans="1:8" ht="15" customHeight="1" x14ac:dyDescent="0.2">
      <c r="A3" s="62"/>
      <c r="B3" s="63"/>
      <c r="C3" s="63"/>
      <c r="D3" s="63"/>
      <c r="E3" s="63"/>
      <c r="F3" s="387"/>
      <c r="G3" s="387"/>
      <c r="H3" s="387"/>
    </row>
    <row r="4" spans="1:8" ht="15" customHeight="1" x14ac:dyDescent="0.2">
      <c r="A4" s="62"/>
      <c r="B4" s="400" t="s">
        <v>93</v>
      </c>
      <c r="C4" s="378" t="s">
        <v>94</v>
      </c>
      <c r="D4" s="419" t="s">
        <v>94</v>
      </c>
      <c r="E4" s="170" t="s">
        <v>94</v>
      </c>
      <c r="F4" s="400" t="s">
        <v>95</v>
      </c>
      <c r="G4" s="418" t="s">
        <v>94</v>
      </c>
      <c r="H4" s="419" t="s">
        <v>94</v>
      </c>
    </row>
    <row r="5" spans="1:8" ht="15" customHeight="1" x14ac:dyDescent="0.2">
      <c r="A5" s="85" t="s">
        <v>134</v>
      </c>
      <c r="B5" s="31" t="s">
        <v>97</v>
      </c>
      <c r="C5" s="175"/>
      <c r="D5" s="27" t="s">
        <v>98</v>
      </c>
      <c r="E5" s="61"/>
      <c r="F5" s="128" t="s">
        <v>99</v>
      </c>
      <c r="G5" s="128" t="s">
        <v>100</v>
      </c>
      <c r="H5" s="128" t="s">
        <v>97</v>
      </c>
    </row>
    <row r="6" spans="1:8" ht="15" customHeight="1" x14ac:dyDescent="0.2">
      <c r="A6" s="54" t="s">
        <v>249</v>
      </c>
      <c r="B6" s="107"/>
      <c r="C6" s="107"/>
      <c r="D6" s="176"/>
      <c r="E6" s="176"/>
      <c r="F6" s="176"/>
      <c r="G6" s="176"/>
      <c r="H6" s="176"/>
    </row>
    <row r="7" spans="1:8" ht="15" customHeight="1" x14ac:dyDescent="0.2">
      <c r="A7" s="68" t="s">
        <v>109</v>
      </c>
      <c r="B7" s="255">
        <v>146</v>
      </c>
      <c r="C7" s="253"/>
      <c r="D7" s="256">
        <v>146</v>
      </c>
      <c r="E7" s="254"/>
      <c r="F7" s="256">
        <v>140</v>
      </c>
      <c r="G7" s="256">
        <v>145</v>
      </c>
      <c r="H7" s="256">
        <v>156</v>
      </c>
    </row>
    <row r="8" spans="1:8" ht="15" customHeight="1" x14ac:dyDescent="0.2">
      <c r="A8" s="72" t="s">
        <v>250</v>
      </c>
      <c r="B8" s="251">
        <v>102</v>
      </c>
      <c r="C8" s="308"/>
      <c r="D8" s="233">
        <v>106</v>
      </c>
      <c r="E8" s="292"/>
      <c r="F8" s="233">
        <v>111</v>
      </c>
      <c r="G8" s="233">
        <v>109</v>
      </c>
      <c r="H8" s="233">
        <v>100</v>
      </c>
    </row>
    <row r="9" spans="1:8" ht="15" customHeight="1" x14ac:dyDescent="0.2">
      <c r="A9" s="69" t="s">
        <v>251</v>
      </c>
      <c r="B9" s="222">
        <v>248</v>
      </c>
      <c r="C9" s="302"/>
      <c r="D9" s="223">
        <v>252</v>
      </c>
      <c r="E9" s="303"/>
      <c r="F9" s="223">
        <v>251</v>
      </c>
      <c r="G9" s="223">
        <v>254</v>
      </c>
      <c r="H9" s="223">
        <v>256</v>
      </c>
    </row>
    <row r="10" spans="1:8" ht="15" customHeight="1" x14ac:dyDescent="0.2">
      <c r="A10" s="67"/>
      <c r="B10" s="120"/>
      <c r="C10" s="120"/>
      <c r="D10" s="183"/>
      <c r="E10" s="183"/>
      <c r="F10" s="183"/>
      <c r="G10" s="183"/>
      <c r="H10" s="183"/>
    </row>
    <row r="11" spans="1:8" ht="15" customHeight="1" x14ac:dyDescent="0.2">
      <c r="A11" s="54" t="s">
        <v>252</v>
      </c>
      <c r="B11" s="120"/>
      <c r="C11" s="120"/>
      <c r="D11" s="183"/>
      <c r="E11" s="183"/>
      <c r="F11" s="183"/>
      <c r="G11" s="183"/>
      <c r="H11" s="183"/>
    </row>
    <row r="12" spans="1:8" ht="15" customHeight="1" x14ac:dyDescent="0.2">
      <c r="A12" s="68" t="s">
        <v>253</v>
      </c>
      <c r="B12" s="232">
        <v>-1</v>
      </c>
      <c r="C12" s="277"/>
      <c r="D12" s="233">
        <v>-11</v>
      </c>
      <c r="E12" s="292"/>
      <c r="F12" s="233">
        <v>0</v>
      </c>
      <c r="G12" s="233">
        <v>-1</v>
      </c>
      <c r="H12" s="233">
        <v>0</v>
      </c>
    </row>
    <row r="13" spans="1:8" ht="15" customHeight="1" x14ac:dyDescent="0.2">
      <c r="A13" s="72" t="s">
        <v>254</v>
      </c>
      <c r="B13" s="232">
        <v>2</v>
      </c>
      <c r="C13" s="277"/>
      <c r="D13" s="233">
        <v>0</v>
      </c>
      <c r="E13" s="292"/>
      <c r="F13" s="233">
        <v>1</v>
      </c>
      <c r="G13" s="233">
        <v>1</v>
      </c>
      <c r="H13" s="233">
        <v>1</v>
      </c>
    </row>
    <row r="14" spans="1:8" ht="15" customHeight="1" x14ac:dyDescent="0.2">
      <c r="A14" s="69" t="s">
        <v>373</v>
      </c>
      <c r="B14" s="238">
        <v>1</v>
      </c>
      <c r="C14" s="238"/>
      <c r="D14" s="239">
        <v>-11</v>
      </c>
      <c r="E14" s="239"/>
      <c r="F14" s="239">
        <v>1</v>
      </c>
      <c r="G14" s="239">
        <v>0</v>
      </c>
      <c r="H14" s="239">
        <v>1</v>
      </c>
    </row>
    <row r="15" spans="1:8" ht="15" customHeight="1" x14ac:dyDescent="0.2">
      <c r="A15" s="73" t="s">
        <v>42</v>
      </c>
      <c r="B15" s="251">
        <v>-8</v>
      </c>
      <c r="C15" s="308"/>
      <c r="D15" s="252">
        <v>7</v>
      </c>
      <c r="E15" s="293"/>
      <c r="F15" s="252">
        <v>0</v>
      </c>
      <c r="G15" s="252">
        <v>-3</v>
      </c>
      <c r="H15" s="252">
        <v>-3</v>
      </c>
    </row>
    <row r="16" spans="1:8" ht="15" customHeight="1" x14ac:dyDescent="0.2">
      <c r="A16" s="70" t="s">
        <v>255</v>
      </c>
      <c r="B16" s="224">
        <v>241</v>
      </c>
      <c r="C16" s="309"/>
      <c r="D16" s="286">
        <v>248</v>
      </c>
      <c r="E16" s="295"/>
      <c r="F16" s="286">
        <v>252</v>
      </c>
      <c r="G16" s="286">
        <v>251</v>
      </c>
      <c r="H16" s="286">
        <v>254</v>
      </c>
    </row>
    <row r="17" spans="1:8" ht="15" customHeight="1" x14ac:dyDescent="0.2">
      <c r="A17" s="67"/>
      <c r="B17" s="120"/>
      <c r="C17" s="120"/>
      <c r="D17" s="183"/>
      <c r="E17" s="183"/>
      <c r="F17" s="183"/>
      <c r="G17" s="183"/>
      <c r="H17" s="142"/>
    </row>
    <row r="18" spans="1:8" ht="15" customHeight="1" x14ac:dyDescent="0.2">
      <c r="A18" s="54" t="s">
        <v>256</v>
      </c>
      <c r="B18" s="141"/>
      <c r="C18" s="141"/>
      <c r="D18" s="142"/>
      <c r="E18" s="142"/>
      <c r="F18" s="142"/>
      <c r="G18" s="142"/>
      <c r="H18" s="142"/>
    </row>
    <row r="19" spans="1:8" ht="15" customHeight="1" x14ac:dyDescent="0.2">
      <c r="A19" s="68" t="s">
        <v>109</v>
      </c>
      <c r="B19" s="255">
        <v>146</v>
      </c>
      <c r="C19" s="253"/>
      <c r="D19" s="256">
        <v>146</v>
      </c>
      <c r="E19" s="254"/>
      <c r="F19" s="256">
        <v>146</v>
      </c>
      <c r="G19" s="256">
        <v>140</v>
      </c>
      <c r="H19" s="256">
        <v>145</v>
      </c>
    </row>
    <row r="20" spans="1:8" ht="15" customHeight="1" x14ac:dyDescent="0.2">
      <c r="A20" s="72" t="s">
        <v>250</v>
      </c>
      <c r="B20" s="232">
        <v>95</v>
      </c>
      <c r="C20" s="277"/>
      <c r="D20" s="233">
        <v>102</v>
      </c>
      <c r="E20" s="292"/>
      <c r="F20" s="233">
        <v>106</v>
      </c>
      <c r="G20" s="233">
        <v>111</v>
      </c>
      <c r="H20" s="233">
        <v>109</v>
      </c>
    </row>
    <row r="21" spans="1:8" ht="15" customHeight="1" x14ac:dyDescent="0.2">
      <c r="A21" s="69" t="s">
        <v>255</v>
      </c>
      <c r="B21" s="222">
        <v>241</v>
      </c>
      <c r="C21" s="302"/>
      <c r="D21" s="223">
        <v>248</v>
      </c>
      <c r="E21" s="303"/>
      <c r="F21" s="223">
        <v>252</v>
      </c>
      <c r="G21" s="223">
        <v>251</v>
      </c>
      <c r="H21" s="223">
        <v>254</v>
      </c>
    </row>
    <row r="22" spans="1:8" ht="15" customHeight="1" x14ac:dyDescent="0.2">
      <c r="A22" s="67"/>
      <c r="B22" s="177"/>
      <c r="C22" s="177"/>
      <c r="D22" s="178"/>
      <c r="E22" s="178"/>
      <c r="F22" s="178"/>
      <c r="G22" s="178"/>
      <c r="H22" s="178"/>
    </row>
    <row r="23" spans="1:8" ht="15" customHeight="1" x14ac:dyDescent="0.2">
      <c r="A23" s="54" t="s">
        <v>257</v>
      </c>
      <c r="B23" s="328">
        <v>2.8E-3</v>
      </c>
      <c r="C23" s="344"/>
      <c r="D23" s="329">
        <v>2.7000000000000001E-3</v>
      </c>
      <c r="E23" s="345"/>
      <c r="F23" s="329">
        <v>2.5999999999999999E-3</v>
      </c>
      <c r="G23" s="329">
        <v>2.5000000000000001E-3</v>
      </c>
      <c r="H23" s="329">
        <v>2.5000000000000001E-3</v>
      </c>
    </row>
    <row r="24" spans="1:8" ht="15" customHeight="1" x14ac:dyDescent="0.2">
      <c r="A24" s="67"/>
      <c r="B24" s="111"/>
      <c r="C24" s="111"/>
      <c r="D24" s="122"/>
      <c r="E24" s="122"/>
      <c r="F24" s="122"/>
      <c r="G24" s="122"/>
      <c r="H24" s="122"/>
    </row>
    <row r="25" spans="1:8" ht="15" customHeight="1" x14ac:dyDescent="0.2">
      <c r="A25" s="73" t="s">
        <v>258</v>
      </c>
      <c r="B25" s="224">
        <v>186</v>
      </c>
      <c r="C25" s="310" t="s">
        <v>259</v>
      </c>
      <c r="D25" s="225">
        <v>174</v>
      </c>
      <c r="E25" s="310" t="s">
        <v>259</v>
      </c>
      <c r="F25" s="225">
        <v>79</v>
      </c>
      <c r="G25" s="225">
        <v>81</v>
      </c>
      <c r="H25" s="225">
        <v>82</v>
      </c>
    </row>
    <row r="26" spans="1:8" ht="15" customHeight="1" x14ac:dyDescent="0.2">
      <c r="A26" s="209" t="s">
        <v>260</v>
      </c>
      <c r="B26" s="28"/>
      <c r="C26" s="62"/>
      <c r="D26" s="28"/>
      <c r="E26" s="62"/>
      <c r="F26" s="28"/>
      <c r="G26" s="28"/>
      <c r="H26" s="28"/>
    </row>
  </sheetData>
  <mergeCells count="5">
    <mergeCell ref="F1:H2"/>
    <mergeCell ref="A2:B2"/>
    <mergeCell ref="F3:H3"/>
    <mergeCell ref="B4:D4"/>
    <mergeCell ref="F4:H4"/>
  </mergeCells>
  <pageMargins left="0.7" right="0.7" top="0.75" bottom="0.75" header="0.3" footer="0.3"/>
  <pageSetup orientation="landscape" r:id="rId1"/>
  <headerFooter>
    <oddFooter>&amp;R15</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5"/>
  <sheetViews>
    <sheetView zoomScaleNormal="100" workbookViewId="0">
      <selection activeCell="A5" sqref="A5:D5"/>
    </sheetView>
  </sheetViews>
  <sheetFormatPr defaultColWidth="21.5" defaultRowHeight="11.25" x14ac:dyDescent="0.2"/>
  <cols>
    <col min="1" max="1" width="73.33203125" style="54" customWidth="1"/>
    <col min="2" max="6" width="12.6640625" style="54" customWidth="1"/>
    <col min="7" max="7" width="0.6640625" style="54" customWidth="1"/>
    <col min="8" max="9" width="12.83203125" style="54" customWidth="1"/>
    <col min="10" max="16384" width="21.5" style="54"/>
  </cols>
  <sheetData>
    <row r="1" spans="1:9" ht="15" customHeight="1" x14ac:dyDescent="0.2">
      <c r="A1" s="199" t="s">
        <v>22</v>
      </c>
      <c r="B1" s="30"/>
      <c r="C1" s="30"/>
      <c r="D1" s="431"/>
      <c r="E1" s="432"/>
      <c r="F1" s="432"/>
    </row>
    <row r="2" spans="1:9" ht="39.950000000000003" customHeight="1" x14ac:dyDescent="0.2">
      <c r="A2" s="100" t="s">
        <v>349</v>
      </c>
      <c r="B2" s="124"/>
      <c r="C2" s="124"/>
      <c r="D2" s="124"/>
      <c r="E2" s="124"/>
      <c r="F2" s="124"/>
      <c r="G2" s="124"/>
      <c r="H2" s="124"/>
      <c r="I2" s="124"/>
    </row>
    <row r="3" spans="1:9" ht="15" customHeight="1" x14ac:dyDescent="0.2">
      <c r="A3" s="433"/>
      <c r="B3" s="433"/>
      <c r="C3" s="433"/>
      <c r="D3" s="371"/>
      <c r="E3" s="179"/>
      <c r="F3" s="179"/>
      <c r="G3" s="179"/>
      <c r="H3" s="179"/>
      <c r="I3" s="179"/>
    </row>
    <row r="4" spans="1:9" ht="35.1" customHeight="1" x14ac:dyDescent="0.2">
      <c r="A4" s="434" t="s">
        <v>417</v>
      </c>
      <c r="B4" s="371"/>
      <c r="C4" s="371"/>
      <c r="D4" s="371"/>
      <c r="E4" s="371"/>
      <c r="F4" s="371"/>
      <c r="G4" s="371"/>
      <c r="H4" s="371"/>
      <c r="I4" s="371"/>
    </row>
    <row r="5" spans="1:9" ht="9.9499999999999993" customHeight="1" x14ac:dyDescent="0.2">
      <c r="A5" s="433"/>
      <c r="B5" s="433"/>
      <c r="C5" s="433"/>
      <c r="D5" s="433"/>
      <c r="E5" s="179"/>
      <c r="F5" s="179"/>
      <c r="G5" s="179"/>
      <c r="H5" s="179"/>
      <c r="I5" s="179"/>
    </row>
    <row r="6" spans="1:9" ht="35.1" customHeight="1" x14ac:dyDescent="0.2">
      <c r="A6" s="371" t="s">
        <v>261</v>
      </c>
      <c r="B6" s="371"/>
      <c r="C6" s="371"/>
      <c r="D6" s="371"/>
      <c r="E6" s="371"/>
      <c r="F6" s="371"/>
      <c r="G6" s="371"/>
      <c r="H6" s="371"/>
      <c r="I6" s="371"/>
    </row>
    <row r="7" spans="1:9" ht="9.9499999999999993" customHeight="1" x14ac:dyDescent="0.2">
      <c r="A7" s="433"/>
      <c r="B7" s="433"/>
      <c r="C7" s="433"/>
      <c r="D7" s="385"/>
      <c r="E7" s="179"/>
      <c r="F7" s="179"/>
      <c r="G7" s="179"/>
      <c r="H7" s="179"/>
      <c r="I7" s="179"/>
    </row>
    <row r="8" spans="1:9" ht="24.95" customHeight="1" x14ac:dyDescent="0.2">
      <c r="A8" s="434" t="s">
        <v>262</v>
      </c>
      <c r="B8" s="371"/>
      <c r="C8" s="371"/>
      <c r="D8" s="371"/>
      <c r="E8" s="371"/>
      <c r="F8" s="371"/>
      <c r="G8" s="371"/>
      <c r="H8" s="371"/>
      <c r="I8" s="371"/>
    </row>
    <row r="9" spans="1:9" ht="9.9499999999999993" customHeight="1" x14ac:dyDescent="0.2">
      <c r="A9" s="433"/>
      <c r="B9" s="433"/>
      <c r="C9" s="433"/>
      <c r="D9" s="371"/>
      <c r="E9" s="179"/>
      <c r="F9" s="179"/>
      <c r="G9" s="179"/>
      <c r="H9" s="179"/>
      <c r="I9" s="179"/>
    </row>
    <row r="10" spans="1:9" ht="35.1" customHeight="1" x14ac:dyDescent="0.2">
      <c r="A10" s="434" t="s">
        <v>263</v>
      </c>
      <c r="B10" s="371"/>
      <c r="C10" s="371"/>
      <c r="D10" s="371"/>
      <c r="E10" s="371"/>
      <c r="F10" s="371"/>
      <c r="G10" s="371"/>
      <c r="H10" s="371"/>
      <c r="I10" s="371"/>
    </row>
    <row r="11" spans="1:9" ht="24.95" customHeight="1" x14ac:dyDescent="0.2">
      <c r="A11" s="385"/>
      <c r="B11" s="385"/>
      <c r="C11" s="385"/>
      <c r="D11" s="371"/>
      <c r="E11" s="67"/>
      <c r="F11" s="67"/>
      <c r="G11" s="67"/>
      <c r="H11" s="67"/>
      <c r="I11" s="67"/>
    </row>
    <row r="12" spans="1:9" ht="15" customHeight="1" x14ac:dyDescent="0.2">
      <c r="A12" s="106" t="s">
        <v>264</v>
      </c>
      <c r="B12" s="107"/>
      <c r="C12" s="107"/>
      <c r="E12" s="107"/>
      <c r="F12" s="107"/>
      <c r="G12" s="107"/>
      <c r="H12" s="107"/>
      <c r="I12" s="107"/>
    </row>
    <row r="13" spans="1:9" ht="12" customHeight="1" x14ac:dyDescent="0.2">
      <c r="A13" s="28" t="s">
        <v>265</v>
      </c>
      <c r="B13" s="67"/>
      <c r="C13" s="67"/>
      <c r="D13" s="28"/>
      <c r="E13" s="67"/>
      <c r="F13" s="67"/>
      <c r="G13" s="67"/>
      <c r="H13" s="67"/>
      <c r="I13" s="67"/>
    </row>
    <row r="14" spans="1:9" ht="5.0999999999999996" customHeight="1" x14ac:dyDescent="0.2">
      <c r="A14" s="67"/>
      <c r="B14" s="67"/>
      <c r="C14" s="67"/>
      <c r="D14" s="67"/>
      <c r="E14" s="67"/>
      <c r="F14" s="67"/>
      <c r="G14" s="67"/>
      <c r="H14" s="67"/>
      <c r="I14" s="67"/>
    </row>
    <row r="15" spans="1:9" ht="12" customHeight="1" x14ac:dyDescent="0.2">
      <c r="A15" s="28" t="s">
        <v>266</v>
      </c>
      <c r="B15" s="67"/>
      <c r="C15" s="67"/>
      <c r="D15" s="28"/>
      <c r="E15" s="67"/>
      <c r="F15" s="67"/>
      <c r="G15" s="67"/>
      <c r="H15" s="67"/>
      <c r="I15" s="67"/>
    </row>
    <row r="16" spans="1:9" ht="5.0999999999999996" customHeight="1" x14ac:dyDescent="0.2">
      <c r="A16" s="67"/>
      <c r="B16" s="67"/>
      <c r="C16" s="67"/>
      <c r="D16" s="67"/>
      <c r="E16" s="67"/>
      <c r="F16" s="67"/>
      <c r="G16" s="67"/>
      <c r="H16" s="67"/>
      <c r="I16" s="67"/>
    </row>
    <row r="17" spans="1:9" ht="12" customHeight="1" x14ac:dyDescent="0.2">
      <c r="A17" s="28" t="s">
        <v>267</v>
      </c>
      <c r="B17" s="67"/>
      <c r="C17" s="67"/>
      <c r="D17" s="28"/>
      <c r="E17" s="67"/>
      <c r="F17" s="67"/>
      <c r="G17" s="67"/>
      <c r="H17" s="67"/>
      <c r="I17" s="67"/>
    </row>
    <row r="18" spans="1:9" ht="24.95" customHeight="1" x14ac:dyDescent="0.2">
      <c r="A18" s="179"/>
      <c r="B18" s="179"/>
      <c r="C18" s="179"/>
      <c r="D18" s="179"/>
      <c r="E18" s="179"/>
      <c r="F18" s="179"/>
      <c r="G18" s="179"/>
      <c r="H18" s="179"/>
      <c r="I18" s="179"/>
    </row>
    <row r="19" spans="1:9" ht="15" customHeight="1" x14ac:dyDescent="0.2">
      <c r="A19" s="179"/>
      <c r="B19" s="179"/>
      <c r="C19" s="179"/>
      <c r="D19" s="179"/>
      <c r="E19" s="179"/>
      <c r="F19" s="179"/>
      <c r="G19" s="179"/>
      <c r="H19" s="179"/>
      <c r="I19" s="179"/>
    </row>
    <row r="20" spans="1:9" ht="15" customHeight="1" x14ac:dyDescent="0.2">
      <c r="A20" s="180" t="s">
        <v>268</v>
      </c>
      <c r="B20" s="163"/>
      <c r="C20" s="163"/>
      <c r="D20" s="24"/>
      <c r="E20" s="24"/>
      <c r="F20" s="24"/>
      <c r="G20" s="24"/>
      <c r="H20" s="24"/>
      <c r="I20" s="24"/>
    </row>
    <row r="21" spans="1:9" ht="15" customHeight="1" x14ac:dyDescent="0.2">
      <c r="A21" s="85" t="s">
        <v>134</v>
      </c>
      <c r="B21" s="31" t="s">
        <v>27</v>
      </c>
      <c r="C21" s="27" t="s">
        <v>28</v>
      </c>
      <c r="D21" s="27" t="s">
        <v>29</v>
      </c>
      <c r="E21" s="27" t="s">
        <v>30</v>
      </c>
      <c r="F21" s="27" t="s">
        <v>31</v>
      </c>
      <c r="G21" s="28"/>
      <c r="H21" s="31" t="s">
        <v>32</v>
      </c>
      <c r="I21" s="27" t="s">
        <v>33</v>
      </c>
    </row>
    <row r="22" spans="1:9" ht="23.85" customHeight="1" x14ac:dyDescent="0.2">
      <c r="A22" s="155" t="s">
        <v>269</v>
      </c>
      <c r="B22" s="222">
        <v>969</v>
      </c>
      <c r="C22" s="223">
        <v>910</v>
      </c>
      <c r="D22" s="223">
        <v>832</v>
      </c>
      <c r="E22" s="223">
        <v>1075</v>
      </c>
      <c r="F22" s="223">
        <v>1055</v>
      </c>
      <c r="G22" s="255"/>
      <c r="H22" s="222">
        <v>1879</v>
      </c>
      <c r="I22" s="223">
        <v>2190</v>
      </c>
    </row>
    <row r="23" spans="1:9" ht="15" customHeight="1" x14ac:dyDescent="0.2">
      <c r="A23" s="54" t="s">
        <v>270</v>
      </c>
      <c r="B23" s="232">
        <v>30</v>
      </c>
      <c r="C23" s="233">
        <v>29</v>
      </c>
      <c r="D23" s="233">
        <v>35</v>
      </c>
      <c r="E23" s="233">
        <v>48</v>
      </c>
      <c r="F23" s="233">
        <v>48</v>
      </c>
      <c r="G23" s="277"/>
      <c r="H23" s="232">
        <v>59</v>
      </c>
      <c r="I23" s="233">
        <v>97</v>
      </c>
    </row>
    <row r="24" spans="1:9" ht="15" customHeight="1" x14ac:dyDescent="0.2">
      <c r="A24" s="73" t="s">
        <v>271</v>
      </c>
      <c r="B24" s="251">
        <v>7</v>
      </c>
      <c r="C24" s="252">
        <v>7</v>
      </c>
      <c r="D24" s="252">
        <v>8</v>
      </c>
      <c r="E24" s="252">
        <v>11</v>
      </c>
      <c r="F24" s="252">
        <v>11</v>
      </c>
      <c r="G24" s="308"/>
      <c r="H24" s="251">
        <v>14</v>
      </c>
      <c r="I24" s="252">
        <v>23</v>
      </c>
    </row>
    <row r="25" spans="1:9" ht="24.95" customHeight="1" x14ac:dyDescent="0.2">
      <c r="A25" s="36" t="s">
        <v>378</v>
      </c>
      <c r="B25" s="222">
        <v>992</v>
      </c>
      <c r="C25" s="223">
        <v>932</v>
      </c>
      <c r="D25" s="223">
        <v>859</v>
      </c>
      <c r="E25" s="223">
        <v>1112</v>
      </c>
      <c r="F25" s="223">
        <v>1092</v>
      </c>
      <c r="G25" s="302"/>
      <c r="H25" s="222">
        <v>1924</v>
      </c>
      <c r="I25" s="223">
        <v>2264</v>
      </c>
    </row>
    <row r="26" spans="1:9" ht="15" customHeight="1" x14ac:dyDescent="0.2">
      <c r="A26" s="67"/>
      <c r="B26" s="253"/>
      <c r="C26" s="254"/>
      <c r="D26" s="254"/>
      <c r="E26" s="254"/>
      <c r="F26" s="254"/>
      <c r="G26" s="254"/>
      <c r="H26" s="253"/>
      <c r="I26" s="254"/>
    </row>
    <row r="27" spans="1:9" ht="15" customHeight="1" x14ac:dyDescent="0.2">
      <c r="A27" s="54" t="s">
        <v>272</v>
      </c>
      <c r="B27" s="255">
        <v>37487</v>
      </c>
      <c r="C27" s="256">
        <v>37086</v>
      </c>
      <c r="D27" s="256">
        <v>37886</v>
      </c>
      <c r="E27" s="256">
        <v>38036</v>
      </c>
      <c r="F27" s="256">
        <v>37750</v>
      </c>
      <c r="G27" s="254"/>
      <c r="H27" s="255">
        <v>37287</v>
      </c>
      <c r="I27" s="256">
        <v>37672</v>
      </c>
    </row>
    <row r="28" spans="1:9" ht="15" customHeight="1" x14ac:dyDescent="0.2">
      <c r="A28" s="54" t="s">
        <v>273</v>
      </c>
      <c r="B28" s="232">
        <v>17343</v>
      </c>
      <c r="C28" s="233">
        <v>17376</v>
      </c>
      <c r="D28" s="233">
        <v>17358</v>
      </c>
      <c r="E28" s="233">
        <v>17391</v>
      </c>
      <c r="F28" s="233">
        <v>17505</v>
      </c>
      <c r="G28" s="292"/>
      <c r="H28" s="232">
        <v>17360</v>
      </c>
      <c r="I28" s="233">
        <v>17543</v>
      </c>
    </row>
    <row r="29" spans="1:9" ht="15" customHeight="1" x14ac:dyDescent="0.2">
      <c r="A29" s="71" t="s">
        <v>374</v>
      </c>
      <c r="B29" s="232">
        <v>3178</v>
      </c>
      <c r="C29" s="233">
        <v>3209</v>
      </c>
      <c r="D29" s="233">
        <v>3239</v>
      </c>
      <c r="E29" s="233">
        <v>3283</v>
      </c>
      <c r="F29" s="233">
        <v>3341</v>
      </c>
      <c r="G29" s="292"/>
      <c r="H29" s="232">
        <v>3193</v>
      </c>
      <c r="I29" s="233">
        <v>3369</v>
      </c>
    </row>
    <row r="30" spans="1:9" ht="15" customHeight="1" x14ac:dyDescent="0.2">
      <c r="A30" s="54" t="s">
        <v>375</v>
      </c>
      <c r="B30" s="232">
        <v>1094</v>
      </c>
      <c r="C30" s="233">
        <v>1083</v>
      </c>
      <c r="D30" s="233">
        <v>1072</v>
      </c>
      <c r="E30" s="233">
        <v>1066</v>
      </c>
      <c r="F30" s="233">
        <v>1054</v>
      </c>
      <c r="G30" s="292"/>
      <c r="H30" s="232">
        <v>1094</v>
      </c>
      <c r="I30" s="233">
        <v>1054</v>
      </c>
    </row>
    <row r="31" spans="1:9" ht="15" customHeight="1" x14ac:dyDescent="0.2">
      <c r="A31" s="115" t="s">
        <v>376</v>
      </c>
      <c r="B31" s="251">
        <v>687</v>
      </c>
      <c r="C31" s="252">
        <v>690</v>
      </c>
      <c r="D31" s="252">
        <v>692</v>
      </c>
      <c r="E31" s="252">
        <v>699</v>
      </c>
      <c r="F31" s="252">
        <v>709</v>
      </c>
      <c r="G31" s="293"/>
      <c r="H31" s="251">
        <v>687</v>
      </c>
      <c r="I31" s="252">
        <v>709</v>
      </c>
    </row>
    <row r="32" spans="1:9" ht="15" customHeight="1" x14ac:dyDescent="0.2">
      <c r="A32" s="95" t="s">
        <v>274</v>
      </c>
      <c r="B32" s="222">
        <v>18747</v>
      </c>
      <c r="C32" s="256">
        <v>18274</v>
      </c>
      <c r="D32" s="256">
        <v>19053</v>
      </c>
      <c r="E32" s="256">
        <v>19127</v>
      </c>
      <c r="F32" s="256">
        <v>18667</v>
      </c>
      <c r="G32" s="254"/>
      <c r="H32" s="222">
        <v>18515</v>
      </c>
      <c r="I32" s="256">
        <v>18523</v>
      </c>
    </row>
    <row r="33" spans="1:9" ht="15" customHeight="1" x14ac:dyDescent="0.2">
      <c r="A33" s="67"/>
      <c r="B33" s="30"/>
      <c r="C33" s="67"/>
      <c r="D33" s="67"/>
      <c r="E33" s="67"/>
      <c r="F33" s="67"/>
      <c r="G33" s="67"/>
      <c r="H33" s="30"/>
      <c r="I33" s="67"/>
    </row>
    <row r="34" spans="1:9" ht="15" customHeight="1" x14ac:dyDescent="0.2">
      <c r="A34" s="54" t="s">
        <v>377</v>
      </c>
      <c r="B34" s="326">
        <v>0.104</v>
      </c>
      <c r="C34" s="327">
        <v>0.1</v>
      </c>
      <c r="D34" s="327">
        <v>8.6999999999999994E-2</v>
      </c>
      <c r="E34" s="327">
        <v>0.112</v>
      </c>
      <c r="F34" s="327">
        <v>0.112</v>
      </c>
      <c r="G34" s="343"/>
      <c r="H34" s="326">
        <v>0.10199999999999999</v>
      </c>
      <c r="I34" s="327">
        <v>0.11700000000000001</v>
      </c>
    </row>
    <row r="35" spans="1:9" ht="15" customHeight="1" x14ac:dyDescent="0.2">
      <c r="A35" s="73" t="s">
        <v>275</v>
      </c>
      <c r="B35" s="331">
        <v>0.21199999999999999</v>
      </c>
      <c r="C35" s="332">
        <v>0.20699999999999999</v>
      </c>
      <c r="D35" s="332">
        <v>0.17899999999999999</v>
      </c>
      <c r="E35" s="332">
        <v>0.23100000000000001</v>
      </c>
      <c r="F35" s="332">
        <v>0.23499999999999999</v>
      </c>
      <c r="G35" s="346"/>
      <c r="H35" s="331">
        <v>0.20899999999999999</v>
      </c>
      <c r="I35" s="332">
        <v>0.246</v>
      </c>
    </row>
  </sheetData>
  <mergeCells count="10">
    <mergeCell ref="D1:F1"/>
    <mergeCell ref="A3:D3"/>
    <mergeCell ref="A4:I4"/>
    <mergeCell ref="A5:D5"/>
    <mergeCell ref="A11:D11"/>
    <mergeCell ref="A6:I6"/>
    <mergeCell ref="A7:D7"/>
    <mergeCell ref="A8:I8"/>
    <mergeCell ref="A9:D9"/>
    <mergeCell ref="A10:I10"/>
  </mergeCells>
  <pageMargins left="0.7" right="0.7" top="0.75" bottom="0.75" header="0.3" footer="0.3"/>
  <pageSetup scale="82" orientation="landscape" r:id="rId1"/>
  <headerFooter>
    <oddFooter>&amp;R16</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1"/>
  <sheetViews>
    <sheetView zoomScaleNormal="100" workbookViewId="0">
      <selection activeCell="A26" sqref="A26"/>
    </sheetView>
  </sheetViews>
  <sheetFormatPr defaultColWidth="21.5" defaultRowHeight="11.25" x14ac:dyDescent="0.2"/>
  <cols>
    <col min="1" max="1" width="78.6640625" style="54" bestFit="1" customWidth="1"/>
    <col min="2" max="2" width="11.5" style="54" bestFit="1" customWidth="1"/>
    <col min="3" max="3" width="11.6640625" style="54" bestFit="1" customWidth="1"/>
    <col min="4" max="4" width="0.6640625" style="54" customWidth="1"/>
    <col min="5" max="7" width="11.6640625" style="54" bestFit="1" customWidth="1"/>
    <col min="8" max="16384" width="21.5" style="54"/>
  </cols>
  <sheetData>
    <row r="1" spans="1:7" ht="15" customHeight="1" x14ac:dyDescent="0.2">
      <c r="A1" s="199" t="s">
        <v>22</v>
      </c>
      <c r="B1" s="210"/>
      <c r="D1" s="211"/>
    </row>
    <row r="2" spans="1:7" ht="39.950000000000003" customHeight="1" x14ac:dyDescent="0.2">
      <c r="A2" s="202" t="s">
        <v>349</v>
      </c>
      <c r="B2" s="124"/>
      <c r="C2" s="124"/>
      <c r="D2" s="61"/>
      <c r="E2" s="124"/>
      <c r="F2" s="124"/>
      <c r="G2" s="124"/>
    </row>
    <row r="3" spans="1:7" ht="15" customHeight="1" x14ac:dyDescent="0.2">
      <c r="A3" s="66" t="s">
        <v>276</v>
      </c>
      <c r="B3" s="402" t="s">
        <v>93</v>
      </c>
      <c r="C3" s="403" t="s">
        <v>94</v>
      </c>
      <c r="D3" s="84" t="s">
        <v>94</v>
      </c>
      <c r="E3" s="380" t="s">
        <v>95</v>
      </c>
      <c r="F3" s="403" t="s">
        <v>94</v>
      </c>
      <c r="G3" s="381" t="s">
        <v>94</v>
      </c>
    </row>
    <row r="4" spans="1:7" ht="15" customHeight="1" x14ac:dyDescent="0.2">
      <c r="A4" s="85" t="s">
        <v>277</v>
      </c>
      <c r="B4" s="104" t="s">
        <v>97</v>
      </c>
      <c r="C4" s="128" t="s">
        <v>98</v>
      </c>
      <c r="D4" s="61"/>
      <c r="E4" s="128" t="s">
        <v>99</v>
      </c>
      <c r="F4" s="128" t="s">
        <v>100</v>
      </c>
      <c r="G4" s="128" t="s">
        <v>97</v>
      </c>
    </row>
    <row r="5" spans="1:7" ht="15" customHeight="1" x14ac:dyDescent="0.2">
      <c r="A5" s="87" t="s">
        <v>278</v>
      </c>
      <c r="B5" s="222">
        <v>41533</v>
      </c>
      <c r="C5" s="223">
        <v>41225</v>
      </c>
      <c r="D5" s="223"/>
      <c r="E5" s="223">
        <v>40638</v>
      </c>
      <c r="F5" s="223">
        <v>41560</v>
      </c>
      <c r="G5" s="223">
        <v>41505</v>
      </c>
    </row>
    <row r="6" spans="1:7" ht="15" customHeight="1" x14ac:dyDescent="0.2">
      <c r="A6" s="88" t="s">
        <v>279</v>
      </c>
      <c r="B6" s="251">
        <v>3542</v>
      </c>
      <c r="C6" s="252">
        <v>3542</v>
      </c>
      <c r="D6" s="252"/>
      <c r="E6" s="252">
        <v>3542</v>
      </c>
      <c r="F6" s="252">
        <v>3542</v>
      </c>
      <c r="G6" s="252">
        <v>3542</v>
      </c>
    </row>
    <row r="7" spans="1:7" ht="15" customHeight="1" x14ac:dyDescent="0.2">
      <c r="A7" s="181" t="s">
        <v>280</v>
      </c>
      <c r="B7" s="238">
        <v>37991</v>
      </c>
      <c r="C7" s="239">
        <v>37683</v>
      </c>
      <c r="D7" s="239"/>
      <c r="E7" s="239">
        <v>37096</v>
      </c>
      <c r="F7" s="239">
        <v>38018</v>
      </c>
      <c r="G7" s="239">
        <v>37963</v>
      </c>
    </row>
    <row r="8" spans="1:7" ht="15" customHeight="1" x14ac:dyDescent="0.2">
      <c r="A8" s="207" t="s">
        <v>281</v>
      </c>
      <c r="B8" s="232">
        <v>17337</v>
      </c>
      <c r="C8" s="233">
        <v>17367</v>
      </c>
      <c r="D8" s="233"/>
      <c r="E8" s="233">
        <v>17350</v>
      </c>
      <c r="F8" s="233">
        <v>17390</v>
      </c>
      <c r="G8" s="233">
        <v>17418</v>
      </c>
    </row>
    <row r="9" spans="1:7" ht="15" customHeight="1" x14ac:dyDescent="0.2">
      <c r="A9" s="207" t="s">
        <v>380</v>
      </c>
      <c r="B9" s="232">
        <v>3160</v>
      </c>
      <c r="C9" s="233">
        <v>3193</v>
      </c>
      <c r="D9" s="233"/>
      <c r="E9" s="233">
        <v>3220</v>
      </c>
      <c r="F9" s="233">
        <v>3258</v>
      </c>
      <c r="G9" s="233">
        <v>3308</v>
      </c>
    </row>
    <row r="10" spans="1:7" ht="15" customHeight="1" x14ac:dyDescent="0.2">
      <c r="A10" s="207" t="s">
        <v>282</v>
      </c>
      <c r="B10" s="232">
        <v>1094</v>
      </c>
      <c r="C10" s="233">
        <v>1083</v>
      </c>
      <c r="D10" s="233"/>
      <c r="E10" s="233">
        <v>1072</v>
      </c>
      <c r="F10" s="233">
        <v>1066</v>
      </c>
      <c r="G10" s="233">
        <v>1054</v>
      </c>
    </row>
    <row r="11" spans="1:7" ht="15" customHeight="1" x14ac:dyDescent="0.2">
      <c r="A11" s="208" t="s">
        <v>381</v>
      </c>
      <c r="B11" s="251">
        <v>687</v>
      </c>
      <c r="C11" s="252">
        <v>690</v>
      </c>
      <c r="D11" s="252"/>
      <c r="E11" s="252">
        <v>692</v>
      </c>
      <c r="F11" s="252">
        <v>699</v>
      </c>
      <c r="G11" s="252">
        <v>709</v>
      </c>
    </row>
    <row r="12" spans="1:7" ht="15" customHeight="1" x14ac:dyDescent="0.2">
      <c r="A12" s="182" t="s">
        <v>283</v>
      </c>
      <c r="B12" s="222">
        <v>19275</v>
      </c>
      <c r="C12" s="223">
        <v>18896</v>
      </c>
      <c r="D12" s="223"/>
      <c r="E12" s="223">
        <v>18290</v>
      </c>
      <c r="F12" s="223">
        <v>19135</v>
      </c>
      <c r="G12" s="223">
        <v>19000</v>
      </c>
    </row>
    <row r="13" spans="1:7" ht="15" customHeight="1" x14ac:dyDescent="0.2">
      <c r="A13" s="179"/>
      <c r="B13" s="158"/>
      <c r="C13" s="159"/>
      <c r="D13" s="159"/>
      <c r="E13" s="159"/>
      <c r="F13" s="159"/>
      <c r="G13" s="159"/>
    </row>
    <row r="14" spans="1:7" ht="15" customHeight="1" x14ac:dyDescent="0.2">
      <c r="A14" s="54" t="s">
        <v>379</v>
      </c>
      <c r="B14" s="232">
        <v>942662</v>
      </c>
      <c r="C14" s="233">
        <v>957517</v>
      </c>
      <c r="D14" s="292"/>
      <c r="E14" s="233">
        <v>960426</v>
      </c>
      <c r="F14" s="233">
        <v>988777</v>
      </c>
      <c r="G14" s="233">
        <v>999945</v>
      </c>
    </row>
    <row r="15" spans="1:7" ht="15" customHeight="1" x14ac:dyDescent="0.2">
      <c r="A15" s="179"/>
      <c r="B15" s="184"/>
      <c r="C15" s="185"/>
      <c r="D15" s="185"/>
      <c r="E15" s="185"/>
      <c r="F15" s="185"/>
      <c r="G15" s="185"/>
    </row>
    <row r="16" spans="1:7" ht="15" customHeight="1" x14ac:dyDescent="0.2">
      <c r="A16" s="87" t="s">
        <v>284</v>
      </c>
      <c r="B16" s="230">
        <v>40.299999999999997</v>
      </c>
      <c r="C16" s="231">
        <v>39.36</v>
      </c>
      <c r="D16" s="231"/>
      <c r="E16" s="231">
        <v>38.630000000000003</v>
      </c>
      <c r="F16" s="231">
        <v>38.450000000000003</v>
      </c>
      <c r="G16" s="231">
        <v>37.97</v>
      </c>
    </row>
    <row r="17" spans="1:7" ht="15" customHeight="1" x14ac:dyDescent="0.2">
      <c r="A17" s="88" t="s">
        <v>285</v>
      </c>
      <c r="B17" s="290">
        <v>20.45</v>
      </c>
      <c r="C17" s="291">
        <v>19.739999999999998</v>
      </c>
      <c r="D17" s="291"/>
      <c r="E17" s="291">
        <v>19.04</v>
      </c>
      <c r="F17" s="291">
        <v>19.350000000000001</v>
      </c>
      <c r="G17" s="291">
        <v>19</v>
      </c>
    </row>
    <row r="18" spans="1:7" ht="15" customHeight="1" x14ac:dyDescent="0.2">
      <c r="A18" s="179"/>
      <c r="B18" s="185"/>
      <c r="C18" s="185"/>
      <c r="D18" s="185"/>
      <c r="E18" s="185"/>
      <c r="F18" s="185"/>
      <c r="G18" s="185"/>
    </row>
    <row r="19" spans="1:7" ht="15" customHeight="1" x14ac:dyDescent="0.2">
      <c r="A19" s="179"/>
      <c r="B19" s="185"/>
      <c r="C19" s="185"/>
      <c r="D19" s="185"/>
      <c r="E19" s="185"/>
      <c r="F19" s="185"/>
      <c r="G19" s="185"/>
    </row>
    <row r="20" spans="1:7" ht="15" customHeight="1" x14ac:dyDescent="0.2">
      <c r="A20" s="179"/>
      <c r="B20" s="185"/>
      <c r="C20" s="185"/>
      <c r="D20" s="185"/>
      <c r="E20" s="185"/>
      <c r="F20" s="185"/>
      <c r="G20" s="185"/>
    </row>
    <row r="21" spans="1:7" ht="15" customHeight="1" x14ac:dyDescent="0.2">
      <c r="A21" s="180" t="s">
        <v>286</v>
      </c>
      <c r="B21" s="23"/>
      <c r="C21" s="24"/>
      <c r="D21" s="24"/>
      <c r="E21" s="24"/>
      <c r="F21" s="24"/>
      <c r="G21" s="24"/>
    </row>
    <row r="22" spans="1:7" ht="15" customHeight="1" x14ac:dyDescent="0.2">
      <c r="A22" s="85" t="s">
        <v>134</v>
      </c>
      <c r="B22" s="31" t="s">
        <v>27</v>
      </c>
      <c r="C22" s="27" t="s">
        <v>28</v>
      </c>
      <c r="D22" s="61"/>
      <c r="E22" s="27" t="s">
        <v>29</v>
      </c>
      <c r="F22" s="27" t="s">
        <v>30</v>
      </c>
      <c r="G22" s="27" t="s">
        <v>31</v>
      </c>
    </row>
    <row r="23" spans="1:7" ht="15" customHeight="1" x14ac:dyDescent="0.2">
      <c r="A23" s="54" t="s">
        <v>287</v>
      </c>
      <c r="B23" s="222">
        <v>802</v>
      </c>
      <c r="C23" s="223">
        <v>841</v>
      </c>
      <c r="D23" s="303"/>
      <c r="E23" s="223">
        <v>885</v>
      </c>
      <c r="F23" s="223">
        <v>891</v>
      </c>
      <c r="G23" s="223">
        <v>916</v>
      </c>
    </row>
    <row r="24" spans="1:7" ht="15" customHeight="1" x14ac:dyDescent="0.2">
      <c r="A24" s="73" t="s">
        <v>288</v>
      </c>
      <c r="B24" s="251">
        <v>4</v>
      </c>
      <c r="C24" s="252">
        <v>4</v>
      </c>
      <c r="D24" s="252"/>
      <c r="E24" s="252">
        <v>4</v>
      </c>
      <c r="F24" s="252">
        <v>5</v>
      </c>
      <c r="G24" s="252">
        <v>5</v>
      </c>
    </row>
    <row r="25" spans="1:7" ht="15" customHeight="1" x14ac:dyDescent="0.2">
      <c r="A25" s="69" t="s">
        <v>289</v>
      </c>
      <c r="B25" s="222">
        <v>806</v>
      </c>
      <c r="C25" s="223">
        <v>845</v>
      </c>
      <c r="D25" s="223"/>
      <c r="E25" s="223">
        <v>889</v>
      </c>
      <c r="F25" s="223">
        <v>896</v>
      </c>
      <c r="G25" s="223">
        <v>921</v>
      </c>
    </row>
    <row r="26" spans="1:7" ht="15" customHeight="1" x14ac:dyDescent="0.2">
      <c r="A26" s="67"/>
      <c r="B26" s="141"/>
      <c r="C26" s="142"/>
      <c r="D26" s="142"/>
      <c r="E26" s="142"/>
      <c r="F26" s="142"/>
      <c r="G26" s="142"/>
    </row>
    <row r="27" spans="1:7" ht="15" customHeight="1" x14ac:dyDescent="0.2">
      <c r="A27" s="54" t="s">
        <v>290</v>
      </c>
      <c r="B27" s="255">
        <v>287417</v>
      </c>
      <c r="C27" s="256">
        <v>282185</v>
      </c>
      <c r="D27" s="254"/>
      <c r="E27" s="256">
        <v>285706</v>
      </c>
      <c r="F27" s="256">
        <v>279218</v>
      </c>
      <c r="G27" s="256">
        <v>292086</v>
      </c>
    </row>
    <row r="28" spans="1:7" ht="15" customHeight="1" x14ac:dyDescent="0.2">
      <c r="A28" s="67"/>
      <c r="B28" s="141"/>
      <c r="C28" s="142"/>
      <c r="D28" s="142"/>
      <c r="E28" s="142"/>
      <c r="F28" s="142"/>
      <c r="G28" s="142"/>
    </row>
    <row r="29" spans="1:7" ht="15" customHeight="1" x14ac:dyDescent="0.2">
      <c r="A29" s="54" t="s">
        <v>348</v>
      </c>
      <c r="B29" s="311">
        <v>1.12E-2</v>
      </c>
      <c r="C29" s="312">
        <v>1.2E-2</v>
      </c>
      <c r="D29" s="313"/>
      <c r="E29" s="312">
        <v>1.24E-2</v>
      </c>
      <c r="F29" s="312">
        <v>1.2699999999999999E-2</v>
      </c>
      <c r="G29" s="312">
        <v>1.26E-2</v>
      </c>
    </row>
    <row r="30" spans="1:7" ht="15" customHeight="1" x14ac:dyDescent="0.2">
      <c r="A30" s="73" t="s">
        <v>410</v>
      </c>
      <c r="B30" s="314">
        <v>1.12E-2</v>
      </c>
      <c r="C30" s="315">
        <v>1.2E-2</v>
      </c>
      <c r="D30" s="316"/>
      <c r="E30" s="315">
        <v>1.24E-2</v>
      </c>
      <c r="F30" s="315">
        <v>1.2800000000000001E-2</v>
      </c>
      <c r="G30" s="315">
        <v>1.26E-2</v>
      </c>
    </row>
    <row r="31" spans="1:7" ht="15" customHeight="1" x14ac:dyDescent="0.2">
      <c r="A31" s="212" t="s">
        <v>409</v>
      </c>
      <c r="B31" s="185"/>
      <c r="C31" s="20"/>
      <c r="D31" s="20"/>
      <c r="E31" s="185"/>
      <c r="F31" s="185"/>
      <c r="G31" s="185"/>
    </row>
  </sheetData>
  <mergeCells count="2">
    <mergeCell ref="B3:C3"/>
    <mergeCell ref="E3:G3"/>
  </mergeCells>
  <pageMargins left="0.7" right="0.7" top="0.75" bottom="0.75" header="0.3" footer="0.3"/>
  <pageSetup scale="99" orientation="landscape" r:id="rId1"/>
  <headerFooter>
    <oddFooter>&amp;R17</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8"/>
  <sheetViews>
    <sheetView zoomScaleNormal="100" workbookViewId="0">
      <selection activeCell="A8" sqref="A8"/>
    </sheetView>
  </sheetViews>
  <sheetFormatPr defaultColWidth="21.5" defaultRowHeight="11.25" x14ac:dyDescent="0.2"/>
  <cols>
    <col min="1" max="1" width="76.1640625" style="54" customWidth="1"/>
    <col min="2" max="4" width="9" style="54" customWidth="1"/>
    <col min="5" max="6" width="10.5" style="54" bestFit="1" customWidth="1"/>
    <col min="7" max="7" width="0.6640625" style="54" customWidth="1"/>
    <col min="8" max="9" width="10.5" style="54" bestFit="1" customWidth="1"/>
    <col min="10" max="16384" width="21.5" style="54"/>
  </cols>
  <sheetData>
    <row r="1" spans="1:10" ht="15" customHeight="1" x14ac:dyDescent="0.2">
      <c r="A1" s="206" t="s">
        <v>22</v>
      </c>
      <c r="B1" s="28"/>
      <c r="C1" s="28"/>
      <c r="D1" s="435"/>
      <c r="E1" s="385"/>
      <c r="F1" s="385"/>
    </row>
    <row r="2" spans="1:10" ht="39.950000000000003" customHeight="1" x14ac:dyDescent="0.2">
      <c r="A2" s="202" t="s">
        <v>349</v>
      </c>
      <c r="D2" s="67"/>
      <c r="E2" s="67"/>
      <c r="F2" s="67"/>
      <c r="G2" s="67"/>
    </row>
    <row r="3" spans="1:10" x14ac:dyDescent="0.2">
      <c r="A3" s="180" t="s">
        <v>291</v>
      </c>
      <c r="B3" s="187"/>
      <c r="C3" s="187"/>
      <c r="D3" s="187"/>
      <c r="E3" s="187"/>
      <c r="F3" s="187"/>
      <c r="G3" s="187"/>
      <c r="H3" s="188"/>
      <c r="I3" s="187"/>
    </row>
    <row r="4" spans="1:10" ht="15" customHeight="1" x14ac:dyDescent="0.2">
      <c r="A4" s="85" t="s">
        <v>134</v>
      </c>
      <c r="B4" s="31" t="s">
        <v>27</v>
      </c>
      <c r="C4" s="27" t="s">
        <v>28</v>
      </c>
      <c r="D4" s="27" t="s">
        <v>29</v>
      </c>
      <c r="E4" s="27" t="s">
        <v>30</v>
      </c>
      <c r="F4" s="27" t="s">
        <v>31</v>
      </c>
      <c r="G4" s="28"/>
      <c r="H4" s="31" t="s">
        <v>32</v>
      </c>
      <c r="I4" s="27" t="s">
        <v>33</v>
      </c>
    </row>
    <row r="5" spans="1:10" ht="15" customHeight="1" x14ac:dyDescent="0.2">
      <c r="A5" s="54" t="s">
        <v>292</v>
      </c>
      <c r="B5" s="358">
        <v>265</v>
      </c>
      <c r="C5" s="359">
        <v>269</v>
      </c>
      <c r="D5" s="359">
        <v>247</v>
      </c>
      <c r="E5" s="359">
        <v>316</v>
      </c>
      <c r="F5" s="359">
        <v>319</v>
      </c>
      <c r="G5" s="358"/>
      <c r="H5" s="360">
        <v>534</v>
      </c>
      <c r="I5" s="359">
        <v>700</v>
      </c>
    </row>
    <row r="6" spans="1:10" ht="15" customHeight="1" x14ac:dyDescent="0.2">
      <c r="A6" s="67"/>
      <c r="B6" s="361"/>
      <c r="C6" s="362"/>
      <c r="D6" s="362"/>
      <c r="E6" s="362"/>
      <c r="F6" s="362"/>
      <c r="G6" s="362"/>
      <c r="H6" s="361"/>
      <c r="I6" s="362"/>
    </row>
    <row r="7" spans="1:10" ht="15" customHeight="1" x14ac:dyDescent="0.2">
      <c r="A7" s="54" t="s">
        <v>293</v>
      </c>
      <c r="B7" s="358">
        <v>917</v>
      </c>
      <c r="C7" s="363">
        <v>939</v>
      </c>
      <c r="D7" s="363">
        <v>963</v>
      </c>
      <c r="E7" s="363">
        <v>1015</v>
      </c>
      <c r="F7" s="363">
        <v>1018</v>
      </c>
      <c r="G7" s="358"/>
      <c r="H7" s="358">
        <v>1856</v>
      </c>
      <c r="I7" s="363">
        <v>2106</v>
      </c>
    </row>
    <row r="8" spans="1:10" ht="15" customHeight="1" x14ac:dyDescent="0.2">
      <c r="A8" s="73" t="s">
        <v>294</v>
      </c>
      <c r="B8" s="251">
        <v>94</v>
      </c>
      <c r="C8" s="252">
        <v>91</v>
      </c>
      <c r="D8" s="252">
        <v>95</v>
      </c>
      <c r="E8" s="252">
        <v>99</v>
      </c>
      <c r="F8" s="252">
        <v>103</v>
      </c>
      <c r="G8" s="293"/>
      <c r="H8" s="251">
        <v>185</v>
      </c>
      <c r="I8" s="252">
        <v>213</v>
      </c>
    </row>
    <row r="9" spans="1:10" ht="15" customHeight="1" x14ac:dyDescent="0.2">
      <c r="A9" s="68" t="s">
        <v>295</v>
      </c>
      <c r="B9" s="360">
        <f>+B7-B8</f>
        <v>823</v>
      </c>
      <c r="C9" s="359">
        <f>+C7-C8</f>
        <v>848</v>
      </c>
      <c r="D9" s="359">
        <f>+D7-D8</f>
        <v>868</v>
      </c>
      <c r="E9" s="359">
        <f>+E7-E8</f>
        <v>916</v>
      </c>
      <c r="F9" s="359">
        <f>+F7-F8</f>
        <v>915</v>
      </c>
      <c r="G9" s="364"/>
      <c r="H9" s="360">
        <f>+H7-H8</f>
        <v>1671</v>
      </c>
      <c r="I9" s="359">
        <f>+I7-I8</f>
        <v>1893</v>
      </c>
      <c r="J9" s="268"/>
    </row>
    <row r="10" spans="1:10" ht="15" customHeight="1" x14ac:dyDescent="0.2">
      <c r="A10" s="67"/>
      <c r="B10" s="141"/>
      <c r="C10" s="142"/>
      <c r="D10" s="142"/>
      <c r="E10" s="142"/>
      <c r="F10" s="142"/>
      <c r="G10" s="142"/>
      <c r="H10" s="141"/>
      <c r="I10" s="142"/>
    </row>
    <row r="11" spans="1:10" ht="15" customHeight="1" x14ac:dyDescent="0.2">
      <c r="A11" s="54" t="s">
        <v>382</v>
      </c>
      <c r="B11" s="317">
        <v>0.28999999999999998</v>
      </c>
      <c r="C11" s="306">
        <v>0.28999999999999998</v>
      </c>
      <c r="D11" s="306">
        <v>0.26</v>
      </c>
      <c r="E11" s="306">
        <v>0.31</v>
      </c>
      <c r="F11" s="306">
        <v>0.31</v>
      </c>
      <c r="G11" s="306"/>
      <c r="H11" s="317">
        <v>0.28999999999999998</v>
      </c>
      <c r="I11" s="306">
        <v>0.33</v>
      </c>
    </row>
    <row r="12" spans="1:10" ht="15" customHeight="1" x14ac:dyDescent="0.2">
      <c r="A12" s="73" t="s">
        <v>383</v>
      </c>
      <c r="B12" s="318">
        <v>0.32</v>
      </c>
      <c r="C12" s="307">
        <v>0.32</v>
      </c>
      <c r="D12" s="307">
        <v>0.28999999999999998</v>
      </c>
      <c r="E12" s="307">
        <v>0.35</v>
      </c>
      <c r="F12" s="307">
        <v>0.35</v>
      </c>
      <c r="G12" s="307"/>
      <c r="H12" s="318">
        <v>0.32</v>
      </c>
      <c r="I12" s="307">
        <v>0.37</v>
      </c>
    </row>
    <row r="13" spans="1:10" ht="15" customHeight="1" x14ac:dyDescent="0.2">
      <c r="A13" s="382" t="s">
        <v>411</v>
      </c>
      <c r="B13" s="371"/>
      <c r="C13" s="411"/>
      <c r="D13" s="371"/>
      <c r="E13" s="371"/>
      <c r="F13" s="371"/>
      <c r="G13" s="371"/>
      <c r="H13" s="411"/>
      <c r="I13" s="411"/>
    </row>
    <row r="14" spans="1:10" ht="15" customHeight="1" x14ac:dyDescent="0.2">
      <c r="A14" s="30"/>
      <c r="B14" s="28"/>
      <c r="C14" s="28"/>
      <c r="D14" s="28"/>
      <c r="E14" s="28"/>
      <c r="F14" s="28"/>
      <c r="G14" s="28"/>
      <c r="H14" s="28"/>
      <c r="I14" s="28"/>
    </row>
    <row r="15" spans="1:10" ht="15" customHeight="1" x14ac:dyDescent="0.2">
      <c r="A15" s="30"/>
      <c r="B15" s="28"/>
      <c r="C15" s="28"/>
      <c r="D15" s="28"/>
      <c r="E15" s="28"/>
      <c r="F15" s="28"/>
      <c r="G15" s="28"/>
      <c r="H15" s="28"/>
      <c r="I15" s="28"/>
    </row>
    <row r="16" spans="1:10" ht="15" customHeight="1" x14ac:dyDescent="0.2">
      <c r="A16" s="167"/>
      <c r="B16" s="28"/>
      <c r="C16" s="28"/>
      <c r="D16" s="28"/>
      <c r="E16" s="28"/>
      <c r="F16" s="28"/>
      <c r="G16" s="28"/>
      <c r="H16" s="28"/>
      <c r="I16" s="28"/>
    </row>
    <row r="17" spans="1:9" ht="15" customHeight="1" x14ac:dyDescent="0.2">
      <c r="A17" s="66" t="s">
        <v>296</v>
      </c>
      <c r="B17" s="163"/>
      <c r="C17" s="163"/>
      <c r="D17" s="189" t="s">
        <v>25</v>
      </c>
      <c r="E17" s="176"/>
      <c r="F17" s="176"/>
      <c r="G17" s="190"/>
      <c r="H17" s="176"/>
      <c r="I17" s="176"/>
    </row>
    <row r="18" spans="1:9" ht="15" customHeight="1" x14ac:dyDescent="0.2">
      <c r="A18" s="85" t="s">
        <v>134</v>
      </c>
      <c r="B18" s="31" t="s">
        <v>27</v>
      </c>
      <c r="C18" s="27" t="s">
        <v>31</v>
      </c>
      <c r="D18" s="31" t="s">
        <v>31</v>
      </c>
      <c r="E18" s="183"/>
      <c r="F18" s="67"/>
      <c r="G18" s="28"/>
      <c r="H18" s="190"/>
      <c r="I18" s="190"/>
    </row>
    <row r="19" spans="1:9" ht="15" customHeight="1" x14ac:dyDescent="0.2">
      <c r="A19" s="106" t="s">
        <v>297</v>
      </c>
      <c r="B19" s="158"/>
      <c r="C19" s="159"/>
      <c r="D19" s="158"/>
      <c r="E19" s="142"/>
      <c r="F19" s="142"/>
      <c r="G19" s="159"/>
      <c r="H19" s="159"/>
      <c r="I19" s="159"/>
    </row>
    <row r="20" spans="1:9" ht="15" customHeight="1" x14ac:dyDescent="0.2">
      <c r="A20" s="54" t="s">
        <v>298</v>
      </c>
      <c r="B20" s="255">
        <v>833</v>
      </c>
      <c r="C20" s="256">
        <v>901</v>
      </c>
      <c r="D20" s="146">
        <v>-7.5471698113207544E-2</v>
      </c>
      <c r="G20" s="138"/>
      <c r="H20" s="142"/>
      <c r="I20" s="142"/>
    </row>
    <row r="21" spans="1:9" ht="15" customHeight="1" x14ac:dyDescent="0.2">
      <c r="A21" s="54" t="s">
        <v>299</v>
      </c>
      <c r="B21" s="251">
        <v>0</v>
      </c>
      <c r="C21" s="252">
        <v>-16</v>
      </c>
      <c r="D21" s="146"/>
      <c r="F21" s="183"/>
      <c r="G21" s="138"/>
      <c r="H21" s="190"/>
      <c r="I21" s="190"/>
    </row>
    <row r="22" spans="1:9" ht="15" customHeight="1" x14ac:dyDescent="0.2">
      <c r="A22" s="213" t="s">
        <v>384</v>
      </c>
      <c r="B22" s="224">
        <f>SUM(B20:B21)</f>
        <v>833</v>
      </c>
      <c r="C22" s="225">
        <f>SUM(C20:C21)</f>
        <v>885</v>
      </c>
      <c r="D22" s="200">
        <v>-5.8757062146892657E-2</v>
      </c>
      <c r="E22" s="142"/>
      <c r="F22" s="142"/>
      <c r="G22" s="138"/>
      <c r="H22" s="159"/>
      <c r="I22" s="159"/>
    </row>
    <row r="23" spans="1:9" ht="15" customHeight="1" x14ac:dyDescent="0.2">
      <c r="A23" s="67"/>
      <c r="B23" s="120"/>
      <c r="C23" s="183"/>
      <c r="D23" s="120"/>
      <c r="G23" s="183"/>
      <c r="H23" s="183"/>
      <c r="I23" s="183"/>
    </row>
    <row r="24" spans="1:9" ht="15" customHeight="1" x14ac:dyDescent="0.2">
      <c r="A24" s="67"/>
      <c r="B24" s="141"/>
      <c r="C24" s="142"/>
      <c r="D24" s="141"/>
      <c r="G24" s="142"/>
      <c r="H24" s="142"/>
      <c r="I24" s="142"/>
    </row>
    <row r="25" spans="1:9" ht="15" customHeight="1" x14ac:dyDescent="0.2">
      <c r="A25" s="106" t="s">
        <v>300</v>
      </c>
      <c r="B25" s="141"/>
      <c r="C25" s="67"/>
      <c r="D25" s="30"/>
      <c r="G25" s="142"/>
      <c r="H25" s="142"/>
      <c r="I25" s="142"/>
    </row>
    <row r="26" spans="1:9" ht="15" customHeight="1" x14ac:dyDescent="0.2">
      <c r="A26" s="54" t="s">
        <v>298</v>
      </c>
      <c r="B26" s="255">
        <v>829</v>
      </c>
      <c r="C26" s="256">
        <v>897</v>
      </c>
      <c r="D26" s="146">
        <v>-7.58082497212932E-2</v>
      </c>
      <c r="G26" s="138"/>
      <c r="H26" s="142"/>
      <c r="I26" s="142"/>
    </row>
    <row r="27" spans="1:9" ht="15" customHeight="1" x14ac:dyDescent="0.2">
      <c r="A27" s="54" t="s">
        <v>299</v>
      </c>
      <c r="B27" s="251">
        <v>0</v>
      </c>
      <c r="C27" s="252">
        <v>-16</v>
      </c>
      <c r="D27" s="146"/>
      <c r="G27" s="138"/>
      <c r="H27" s="183"/>
      <c r="I27" s="183"/>
    </row>
    <row r="28" spans="1:9" ht="15" customHeight="1" x14ac:dyDescent="0.2">
      <c r="A28" s="213" t="s">
        <v>384</v>
      </c>
      <c r="B28" s="285">
        <f>SUM(B26:B27)</f>
        <v>829</v>
      </c>
      <c r="C28" s="286">
        <f>SUM(C26:C27)</f>
        <v>881</v>
      </c>
      <c r="D28" s="200">
        <v>-5.9023836549375708E-2</v>
      </c>
      <c r="G28" s="138"/>
      <c r="H28" s="159"/>
      <c r="I28" s="159"/>
    </row>
  </sheetData>
  <mergeCells count="2">
    <mergeCell ref="D1:F1"/>
    <mergeCell ref="A13:I13"/>
  </mergeCells>
  <pageMargins left="0.7" right="0.7" top="0.75" bottom="0.75" header="0.3" footer="0.3"/>
  <pageSetup scale="93" orientation="landscape" r:id="rId1"/>
  <headerFooter>
    <oddFooter>&amp;R18</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5"/>
  <sheetViews>
    <sheetView zoomScaleNormal="100" workbookViewId="0">
      <selection activeCell="A11" sqref="A11"/>
    </sheetView>
  </sheetViews>
  <sheetFormatPr defaultColWidth="21.5" defaultRowHeight="12.75" x14ac:dyDescent="0.2"/>
  <cols>
    <col min="1" max="1" width="129.5" customWidth="1"/>
    <col min="2" max="2" width="9" customWidth="1"/>
    <col min="3" max="3" width="13" customWidth="1"/>
  </cols>
  <sheetData>
    <row r="1" spans="1:3" ht="26.25" customHeight="1" x14ac:dyDescent="0.4">
      <c r="A1" s="5" t="s">
        <v>3</v>
      </c>
      <c r="B1" s="368"/>
      <c r="C1" s="366"/>
    </row>
    <row r="2" spans="1:3" ht="18.75" customHeight="1" x14ac:dyDescent="0.25">
      <c r="A2" s="6"/>
      <c r="B2" s="366"/>
      <c r="C2" s="366"/>
    </row>
    <row r="3" spans="1:3" ht="18.75" customHeight="1" x14ac:dyDescent="0.25">
      <c r="A3" s="7"/>
      <c r="B3" s="369"/>
      <c r="C3" s="369"/>
    </row>
    <row r="4" spans="1:3" ht="18.75" customHeight="1" x14ac:dyDescent="0.25">
      <c r="A4" s="6"/>
      <c r="B4" s="8"/>
      <c r="C4" s="8"/>
    </row>
    <row r="5" spans="1:3" ht="18.75" customHeight="1" x14ac:dyDescent="0.2">
      <c r="A5" s="67"/>
      <c r="B5" s="8"/>
      <c r="C5" s="8"/>
    </row>
    <row r="6" spans="1:3" ht="21.2" customHeight="1" x14ac:dyDescent="0.25">
      <c r="A6" s="9" t="s">
        <v>4</v>
      </c>
      <c r="B6" s="8"/>
      <c r="C6" s="10" t="s">
        <v>5</v>
      </c>
    </row>
    <row r="7" spans="1:3" ht="21.2" customHeight="1" x14ac:dyDescent="0.25">
      <c r="A7" s="11" t="s">
        <v>6</v>
      </c>
      <c r="B7" s="8"/>
      <c r="C7" s="12">
        <v>3</v>
      </c>
    </row>
    <row r="8" spans="1:3" ht="21.2" customHeight="1" x14ac:dyDescent="0.25">
      <c r="A8" s="11" t="s">
        <v>7</v>
      </c>
      <c r="B8" s="8"/>
      <c r="C8" s="13">
        <v>4</v>
      </c>
    </row>
    <row r="9" spans="1:3" ht="21.2" customHeight="1" x14ac:dyDescent="0.25">
      <c r="A9" s="11" t="s">
        <v>8</v>
      </c>
      <c r="B9" s="8"/>
      <c r="C9" s="13">
        <v>5</v>
      </c>
    </row>
    <row r="10" spans="1:3" ht="21.2" customHeight="1" x14ac:dyDescent="0.25">
      <c r="A10" s="11" t="s">
        <v>9</v>
      </c>
      <c r="B10" s="8"/>
      <c r="C10" s="13">
        <v>6</v>
      </c>
    </row>
    <row r="11" spans="1:3" ht="21.2" customHeight="1" x14ac:dyDescent="0.25">
      <c r="A11" s="11" t="s">
        <v>10</v>
      </c>
      <c r="B11" s="8"/>
      <c r="C11" s="13">
        <v>7</v>
      </c>
    </row>
    <row r="12" spans="1:3" ht="21.2" hidden="1" customHeight="1" x14ac:dyDescent="0.25">
      <c r="A12" s="11" t="s">
        <v>11</v>
      </c>
      <c r="B12" s="8"/>
      <c r="C12" s="13">
        <v>8</v>
      </c>
    </row>
    <row r="13" spans="1:3" ht="21.2" customHeight="1" x14ac:dyDescent="0.25">
      <c r="A13" s="11" t="s">
        <v>12</v>
      </c>
      <c r="B13" s="8"/>
      <c r="C13" s="13">
        <v>8</v>
      </c>
    </row>
    <row r="14" spans="1:3" ht="21.2" customHeight="1" x14ac:dyDescent="0.2">
      <c r="B14" s="8"/>
    </row>
    <row r="15" spans="1:3" ht="21.2" customHeight="1" x14ac:dyDescent="0.25">
      <c r="A15" s="9" t="s">
        <v>13</v>
      </c>
      <c r="B15" s="8"/>
      <c r="C15" s="14"/>
    </row>
    <row r="16" spans="1:3" ht="21.2" customHeight="1" x14ac:dyDescent="0.25">
      <c r="A16" s="11" t="s">
        <v>14</v>
      </c>
      <c r="B16" s="8"/>
      <c r="C16" s="13">
        <v>9</v>
      </c>
    </row>
    <row r="17" spans="1:3" ht="21.2" customHeight="1" x14ac:dyDescent="0.25">
      <c r="A17" s="11" t="s">
        <v>15</v>
      </c>
      <c r="B17" s="8"/>
      <c r="C17" s="13">
        <v>11</v>
      </c>
    </row>
    <row r="18" spans="1:3" ht="21.2" customHeight="1" x14ac:dyDescent="0.25">
      <c r="A18" s="11" t="s">
        <v>16</v>
      </c>
      <c r="B18" s="8"/>
      <c r="C18" s="13">
        <v>12</v>
      </c>
    </row>
    <row r="19" spans="1:3" ht="21.2" customHeight="1" x14ac:dyDescent="0.25">
      <c r="A19" s="11" t="s">
        <v>17</v>
      </c>
      <c r="B19" s="8"/>
      <c r="C19" s="13">
        <v>13</v>
      </c>
    </row>
    <row r="20" spans="1:3" ht="21.2" customHeight="1" x14ac:dyDescent="0.25">
      <c r="A20" s="6"/>
      <c r="B20" s="8"/>
      <c r="C20" s="14"/>
    </row>
    <row r="21" spans="1:3" ht="21.2" customHeight="1" x14ac:dyDescent="0.25">
      <c r="A21" s="9" t="s">
        <v>18</v>
      </c>
      <c r="B21" s="8"/>
      <c r="C21" s="14"/>
    </row>
    <row r="22" spans="1:3" ht="21.2" customHeight="1" x14ac:dyDescent="0.25">
      <c r="A22" s="11" t="s">
        <v>19</v>
      </c>
      <c r="B22" s="8"/>
      <c r="C22" s="13">
        <v>14</v>
      </c>
    </row>
    <row r="23" spans="1:3" ht="21.2" customHeight="1" x14ac:dyDescent="0.25">
      <c r="A23" s="11" t="s">
        <v>20</v>
      </c>
      <c r="B23" s="8"/>
      <c r="C23" s="13">
        <v>15</v>
      </c>
    </row>
    <row r="24" spans="1:3" ht="21.2" customHeight="1" x14ac:dyDescent="0.25">
      <c r="A24" s="6"/>
      <c r="B24" s="8"/>
      <c r="C24" s="14"/>
    </row>
    <row r="25" spans="1:3" ht="21.2" customHeight="1" x14ac:dyDescent="0.25">
      <c r="A25" s="15" t="s">
        <v>21</v>
      </c>
      <c r="B25" s="8"/>
      <c r="C25" s="13">
        <v>16</v>
      </c>
    </row>
  </sheetData>
  <mergeCells count="1">
    <mergeCell ref="B1:C3"/>
  </mergeCells>
  <pageMargins left="0.7" right="0.7" top="0.75" bottom="0.75" header="0.3" footer="0.3"/>
  <pageSetup scale="9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9"/>
  <sheetViews>
    <sheetView zoomScaleNormal="100" workbookViewId="0">
      <selection activeCell="A59" sqref="A59"/>
    </sheetView>
  </sheetViews>
  <sheetFormatPr defaultColWidth="21.5" defaultRowHeight="11.25" x14ac:dyDescent="0.2"/>
  <cols>
    <col min="1" max="1" width="58.1640625" style="54" customWidth="1"/>
    <col min="2" max="2" width="10.5" style="54" bestFit="1" customWidth="1"/>
    <col min="3" max="4" width="10.6640625" style="54" bestFit="1" customWidth="1"/>
    <col min="5" max="6" width="12.1640625" style="54" bestFit="1" customWidth="1"/>
    <col min="7" max="7" width="0.6640625" style="54" customWidth="1"/>
    <col min="8" max="9" width="6.5" style="54" customWidth="1"/>
    <col min="10" max="10" width="0.6640625" style="54" customWidth="1"/>
    <col min="11" max="12" width="10.83203125" style="54" customWidth="1"/>
    <col min="13" max="13" width="0.6640625" style="54" customWidth="1"/>
    <col min="14" max="14" width="9.83203125" style="54" customWidth="1"/>
    <col min="15" max="16384" width="21.5" style="54"/>
  </cols>
  <sheetData>
    <row r="1" spans="1:15" ht="15" customHeight="1" x14ac:dyDescent="0.2">
      <c r="A1" s="199" t="s">
        <v>22</v>
      </c>
      <c r="B1" s="67"/>
      <c r="C1" s="67"/>
      <c r="D1" s="28"/>
      <c r="E1" s="372"/>
      <c r="F1" s="371"/>
      <c r="G1" s="371"/>
      <c r="H1" s="371"/>
      <c r="I1" s="371"/>
      <c r="J1" s="371"/>
      <c r="K1" s="371"/>
      <c r="L1" s="371"/>
      <c r="M1" s="371"/>
      <c r="N1" s="371"/>
    </row>
    <row r="2" spans="1:15" ht="39.950000000000003" customHeight="1" x14ac:dyDescent="0.2">
      <c r="A2" s="202" t="s">
        <v>23</v>
      </c>
      <c r="B2" s="124"/>
      <c r="C2" s="124"/>
      <c r="D2" s="61"/>
      <c r="E2" s="373"/>
      <c r="F2" s="373"/>
      <c r="G2" s="373"/>
      <c r="H2" s="373"/>
      <c r="I2" s="373"/>
      <c r="J2" s="373"/>
      <c r="K2" s="373"/>
      <c r="L2" s="373"/>
      <c r="M2" s="373"/>
      <c r="N2" s="373"/>
    </row>
    <row r="3" spans="1:15" ht="13.7" customHeight="1" x14ac:dyDescent="0.2">
      <c r="A3" s="374" t="s">
        <v>24</v>
      </c>
      <c r="B3" s="19"/>
      <c r="C3" s="163"/>
      <c r="D3" s="20"/>
      <c r="E3" s="21"/>
      <c r="F3" s="21"/>
      <c r="G3" s="21"/>
      <c r="H3" s="375" t="s">
        <v>25</v>
      </c>
      <c r="I3" s="376"/>
      <c r="J3" s="22"/>
      <c r="K3" s="23"/>
      <c r="L3" s="24"/>
      <c r="M3" s="24"/>
      <c r="N3" s="25" t="s">
        <v>26</v>
      </c>
    </row>
    <row r="4" spans="1:15" ht="13.7" customHeight="1" x14ac:dyDescent="0.2">
      <c r="A4" s="373"/>
      <c r="B4" s="205" t="s">
        <v>27</v>
      </c>
      <c r="C4" s="27" t="s">
        <v>28</v>
      </c>
      <c r="D4" s="27" t="s">
        <v>29</v>
      </c>
      <c r="E4" s="27" t="s">
        <v>30</v>
      </c>
      <c r="F4" s="27" t="s">
        <v>31</v>
      </c>
      <c r="G4" s="28"/>
      <c r="H4" s="29" t="s">
        <v>28</v>
      </c>
      <c r="I4" s="29" t="s">
        <v>31</v>
      </c>
      <c r="J4" s="30"/>
      <c r="K4" s="31" t="s">
        <v>32</v>
      </c>
      <c r="L4" s="27" t="s">
        <v>33</v>
      </c>
      <c r="M4" s="190"/>
      <c r="N4" s="31" t="s">
        <v>33</v>
      </c>
    </row>
    <row r="5" spans="1:15" ht="13.7" customHeight="1" x14ac:dyDescent="0.2">
      <c r="A5" s="32" t="s">
        <v>34</v>
      </c>
      <c r="B5" s="33"/>
      <c r="C5" s="34"/>
      <c r="D5" s="35"/>
      <c r="E5" s="35"/>
      <c r="F5" s="35"/>
      <c r="G5" s="35"/>
      <c r="H5" s="33"/>
      <c r="I5" s="33"/>
      <c r="J5" s="33"/>
      <c r="K5" s="33"/>
      <c r="L5" s="35"/>
      <c r="M5" s="35"/>
      <c r="N5" s="33"/>
    </row>
    <row r="6" spans="1:15" ht="13.7" customHeight="1" x14ac:dyDescent="0.2">
      <c r="A6" s="36" t="s">
        <v>35</v>
      </c>
      <c r="B6" s="216">
        <v>3105</v>
      </c>
      <c r="C6" s="217">
        <v>3031</v>
      </c>
      <c r="D6" s="217">
        <v>3146</v>
      </c>
      <c r="E6" s="217">
        <v>3168</v>
      </c>
      <c r="F6" s="217">
        <v>3209</v>
      </c>
      <c r="G6" s="56"/>
      <c r="H6" s="193">
        <v>2.44143846915209E-2</v>
      </c>
      <c r="I6" s="193">
        <v>-3.2408850109068243E-2</v>
      </c>
      <c r="J6" s="37"/>
      <c r="K6" s="216">
        <v>6136</v>
      </c>
      <c r="L6" s="217">
        <v>6528</v>
      </c>
      <c r="M6" s="38"/>
      <c r="N6" s="193">
        <v>-6.0049019607843139E-2</v>
      </c>
    </row>
    <row r="7" spans="1:15" ht="13.7" customHeight="1" x14ac:dyDescent="0.2">
      <c r="A7" s="39" t="s">
        <v>36</v>
      </c>
      <c r="B7" s="218">
        <v>7</v>
      </c>
      <c r="C7" s="219">
        <v>1</v>
      </c>
      <c r="D7" s="219">
        <v>0</v>
      </c>
      <c r="E7" s="219">
        <v>0</v>
      </c>
      <c r="F7" s="219">
        <v>1</v>
      </c>
      <c r="G7" s="40"/>
      <c r="H7" s="257" t="s">
        <v>37</v>
      </c>
      <c r="I7" s="257" t="s">
        <v>37</v>
      </c>
      <c r="J7" s="41"/>
      <c r="K7" s="234">
        <v>8</v>
      </c>
      <c r="L7" s="235">
        <v>-48</v>
      </c>
      <c r="M7" s="42"/>
      <c r="N7" s="26" t="s">
        <v>37</v>
      </c>
    </row>
    <row r="8" spans="1:15" ht="13.7" customHeight="1" x14ac:dyDescent="0.2">
      <c r="A8" s="43" t="s">
        <v>38</v>
      </c>
      <c r="B8" s="220">
        <v>3112</v>
      </c>
      <c r="C8" s="221">
        <v>3032</v>
      </c>
      <c r="D8" s="221">
        <v>3146</v>
      </c>
      <c r="E8" s="221">
        <v>3168</v>
      </c>
      <c r="F8" s="221">
        <v>3210</v>
      </c>
      <c r="G8" s="56"/>
      <c r="H8" s="347">
        <v>2.6385224274406331</v>
      </c>
      <c r="I8" s="347">
        <v>-3.0529595015576323</v>
      </c>
      <c r="J8" s="37"/>
      <c r="K8" s="236">
        <v>6144</v>
      </c>
      <c r="L8" s="237">
        <v>6480</v>
      </c>
      <c r="M8" s="38"/>
      <c r="N8" s="236">
        <v>-5</v>
      </c>
      <c r="O8" s="247"/>
    </row>
    <row r="9" spans="1:15" ht="13.7" customHeight="1" x14ac:dyDescent="0.2">
      <c r="A9" s="36" t="s">
        <v>39</v>
      </c>
      <c r="B9" s="220">
        <v>10</v>
      </c>
      <c r="C9" s="221">
        <v>26</v>
      </c>
      <c r="D9" s="221">
        <v>-24</v>
      </c>
      <c r="E9" s="221">
        <v>10</v>
      </c>
      <c r="F9" s="221">
        <v>12</v>
      </c>
      <c r="G9" s="56"/>
      <c r="H9" s="348" t="s">
        <v>37</v>
      </c>
      <c r="I9" s="348" t="s">
        <v>37</v>
      </c>
      <c r="J9" s="55"/>
      <c r="K9" s="236">
        <v>36</v>
      </c>
      <c r="L9" s="237">
        <v>1</v>
      </c>
      <c r="M9" s="56"/>
      <c r="N9" s="288" t="s">
        <v>37</v>
      </c>
    </row>
    <row r="10" spans="1:15" ht="13.7" customHeight="1" x14ac:dyDescent="0.2">
      <c r="A10" s="39" t="s">
        <v>40</v>
      </c>
      <c r="B10" s="218">
        <v>802</v>
      </c>
      <c r="C10" s="219">
        <v>841</v>
      </c>
      <c r="D10" s="219">
        <v>885</v>
      </c>
      <c r="E10" s="219">
        <v>891</v>
      </c>
      <c r="F10" s="219">
        <v>916</v>
      </c>
      <c r="G10" s="40"/>
      <c r="H10" s="287">
        <v>-4.6373365041617118</v>
      </c>
      <c r="I10" s="287">
        <v>-12.445414847161572</v>
      </c>
      <c r="J10" s="44"/>
      <c r="K10" s="234">
        <v>1643</v>
      </c>
      <c r="L10" s="235">
        <v>1835</v>
      </c>
      <c r="M10" s="40"/>
      <c r="N10" s="234">
        <v>-10</v>
      </c>
    </row>
    <row r="11" spans="1:15" ht="13.7" customHeight="1" x14ac:dyDescent="0.2">
      <c r="A11" s="43" t="s">
        <v>41</v>
      </c>
      <c r="B11" s="220">
        <v>3924</v>
      </c>
      <c r="C11" s="221">
        <v>3899</v>
      </c>
      <c r="D11" s="221">
        <v>4007</v>
      </c>
      <c r="E11" s="221">
        <v>4069</v>
      </c>
      <c r="F11" s="221">
        <v>4138</v>
      </c>
      <c r="G11" s="56"/>
      <c r="H11" s="288">
        <v>0.64119004873044372</v>
      </c>
      <c r="I11" s="288">
        <v>-5.1715804736587723</v>
      </c>
      <c r="J11" s="55"/>
      <c r="K11" s="236">
        <v>7823</v>
      </c>
      <c r="L11" s="237">
        <v>8316</v>
      </c>
      <c r="M11" s="56"/>
      <c r="N11" s="352">
        <v>-6</v>
      </c>
    </row>
    <row r="12" spans="1:15" ht="13.7" customHeight="1" x14ac:dyDescent="0.2">
      <c r="A12" s="36" t="s">
        <v>42</v>
      </c>
      <c r="B12" s="220">
        <v>-8</v>
      </c>
      <c r="C12" s="221">
        <v>7</v>
      </c>
      <c r="D12" s="221">
        <v>0</v>
      </c>
      <c r="E12" s="221">
        <v>-3</v>
      </c>
      <c r="F12" s="221">
        <v>-3</v>
      </c>
      <c r="G12" s="56"/>
      <c r="H12" s="288" t="s">
        <v>37</v>
      </c>
      <c r="I12" s="288" t="s">
        <v>37</v>
      </c>
      <c r="J12" s="55"/>
      <c r="K12" s="236">
        <v>-1</v>
      </c>
      <c r="L12" s="237">
        <v>-8</v>
      </c>
      <c r="M12" s="56"/>
      <c r="N12" s="288" t="s">
        <v>37</v>
      </c>
    </row>
    <row r="13" spans="1:15" ht="13.7" customHeight="1" x14ac:dyDescent="0.2">
      <c r="A13" s="39" t="s">
        <v>43</v>
      </c>
      <c r="B13" s="218">
        <v>2647</v>
      </c>
      <c r="C13" s="219">
        <v>2699</v>
      </c>
      <c r="D13" s="219">
        <v>2987</v>
      </c>
      <c r="E13" s="219">
        <v>2738</v>
      </c>
      <c r="F13" s="219">
        <v>2747</v>
      </c>
      <c r="G13" s="40"/>
      <c r="H13" s="287">
        <v>-1.9266394961096702</v>
      </c>
      <c r="I13" s="287">
        <v>-3.6403349108117946</v>
      </c>
      <c r="J13" s="44"/>
      <c r="K13" s="234">
        <v>5346</v>
      </c>
      <c r="L13" s="235">
        <v>5486</v>
      </c>
      <c r="M13" s="40"/>
      <c r="N13" s="234">
        <v>-3</v>
      </c>
    </row>
    <row r="14" spans="1:15" ht="13.7" customHeight="1" x14ac:dyDescent="0.2">
      <c r="A14" s="45" t="s">
        <v>44</v>
      </c>
      <c r="B14" s="258">
        <v>1285</v>
      </c>
      <c r="C14" s="259">
        <v>1193</v>
      </c>
      <c r="D14" s="259">
        <v>1020</v>
      </c>
      <c r="E14" s="259">
        <v>1334</v>
      </c>
      <c r="F14" s="259">
        <v>1394</v>
      </c>
      <c r="G14" s="56"/>
      <c r="H14" s="270">
        <v>7.7116512992455988</v>
      </c>
      <c r="I14" s="270">
        <v>-7.8192252510760394</v>
      </c>
      <c r="J14" s="55"/>
      <c r="K14" s="260">
        <v>2478</v>
      </c>
      <c r="L14" s="261">
        <v>2838</v>
      </c>
      <c r="M14" s="56"/>
      <c r="N14" s="352">
        <v>-13</v>
      </c>
    </row>
    <row r="15" spans="1:15" ht="13.7" customHeight="1" x14ac:dyDescent="0.2">
      <c r="A15" s="39" t="s">
        <v>45</v>
      </c>
      <c r="B15" s="218">
        <v>264</v>
      </c>
      <c r="C15" s="219">
        <v>237</v>
      </c>
      <c r="D15" s="219">
        <v>150</v>
      </c>
      <c r="E15" s="219">
        <v>220</v>
      </c>
      <c r="F15" s="219">
        <v>286</v>
      </c>
      <c r="G15" s="40"/>
      <c r="H15" s="269">
        <v>11.39240506329114</v>
      </c>
      <c r="I15" s="269">
        <v>-7.6923076923076925</v>
      </c>
      <c r="J15" s="44"/>
      <c r="K15" s="234">
        <v>501</v>
      </c>
      <c r="L15" s="235">
        <v>568</v>
      </c>
      <c r="M15" s="40"/>
      <c r="N15" s="26" t="s">
        <v>37</v>
      </c>
    </row>
    <row r="16" spans="1:15" ht="13.7" customHeight="1" x14ac:dyDescent="0.2">
      <c r="A16" s="45" t="s">
        <v>46</v>
      </c>
      <c r="B16" s="262">
        <v>1021</v>
      </c>
      <c r="C16" s="263">
        <v>956</v>
      </c>
      <c r="D16" s="263">
        <v>870</v>
      </c>
      <c r="E16" s="263">
        <v>1114</v>
      </c>
      <c r="F16" s="263">
        <v>1108</v>
      </c>
      <c r="G16" s="56"/>
      <c r="H16" s="193">
        <v>6.7991631799163177E-2</v>
      </c>
      <c r="I16" s="193">
        <v>-7.8519855595667876E-2</v>
      </c>
      <c r="J16" s="37"/>
      <c r="K16" s="262">
        <v>1977</v>
      </c>
      <c r="L16" s="263">
        <v>2270</v>
      </c>
      <c r="M16" s="38"/>
      <c r="N16" s="250">
        <v>-0.12907488986784141</v>
      </c>
    </row>
    <row r="17" spans="1:14" ht="22.5" customHeight="1" x14ac:dyDescent="0.2">
      <c r="A17" s="46" t="s">
        <v>350</v>
      </c>
      <c r="B17" s="248">
        <v>969</v>
      </c>
      <c r="C17" s="249">
        <v>910</v>
      </c>
      <c r="D17" s="249">
        <v>832</v>
      </c>
      <c r="E17" s="249">
        <v>1075</v>
      </c>
      <c r="F17" s="249">
        <v>1055</v>
      </c>
      <c r="G17" s="40"/>
      <c r="H17" s="194">
        <v>6.4835164835164841E-2</v>
      </c>
      <c r="I17" s="194">
        <v>-8.1516587677725114E-2</v>
      </c>
      <c r="J17" s="41"/>
      <c r="K17" s="248">
        <v>1879</v>
      </c>
      <c r="L17" s="249">
        <v>2190</v>
      </c>
      <c r="M17" s="42"/>
      <c r="N17" s="194">
        <v>-0.14200913242009133</v>
      </c>
    </row>
    <row r="18" spans="1:14" ht="5.0999999999999996" customHeight="1" x14ac:dyDescent="0.2">
      <c r="A18" s="47"/>
      <c r="B18" s="226"/>
      <c r="C18" s="227"/>
      <c r="D18" s="227"/>
      <c r="E18" s="227"/>
      <c r="F18" s="227"/>
      <c r="G18" s="35"/>
      <c r="H18" s="193"/>
      <c r="I18" s="193"/>
      <c r="J18" s="33"/>
      <c r="K18" s="226"/>
      <c r="L18" s="227"/>
      <c r="M18" s="35"/>
      <c r="N18" s="33"/>
    </row>
    <row r="19" spans="1:14" ht="13.7" customHeight="1" x14ac:dyDescent="0.2">
      <c r="A19" s="36" t="s">
        <v>47</v>
      </c>
      <c r="B19" s="264">
        <v>1.01</v>
      </c>
      <c r="C19" s="265">
        <v>0.94</v>
      </c>
      <c r="D19" s="265">
        <v>0.84</v>
      </c>
      <c r="E19" s="265">
        <v>1.06</v>
      </c>
      <c r="F19" s="265">
        <v>1.03</v>
      </c>
      <c r="G19" s="35"/>
      <c r="H19" s="193">
        <v>7.4468085106383045E-2</v>
      </c>
      <c r="I19" s="193">
        <v>-1.9417475728155355E-2</v>
      </c>
      <c r="J19" s="48"/>
      <c r="K19" s="264">
        <v>1.95</v>
      </c>
      <c r="L19" s="265">
        <v>2.14</v>
      </c>
      <c r="M19" s="49"/>
      <c r="N19" s="250">
        <v>-8.8785046728972042E-2</v>
      </c>
    </row>
    <row r="20" spans="1:14" ht="22.5" customHeight="1" x14ac:dyDescent="0.2">
      <c r="A20" s="36" t="s">
        <v>351</v>
      </c>
      <c r="B20" s="236">
        <v>953928</v>
      </c>
      <c r="C20" s="237">
        <v>965960</v>
      </c>
      <c r="D20" s="237">
        <v>988650</v>
      </c>
      <c r="E20" s="237">
        <v>1003665</v>
      </c>
      <c r="F20" s="237">
        <v>1014357</v>
      </c>
      <c r="G20" s="35"/>
      <c r="H20" s="193">
        <v>-1.2456002318936602E-2</v>
      </c>
      <c r="I20" s="193">
        <v>-5.9573700383592762E-2</v>
      </c>
      <c r="J20" s="55"/>
      <c r="K20" s="236">
        <v>959957</v>
      </c>
      <c r="L20" s="237">
        <v>1018020</v>
      </c>
      <c r="M20" s="56"/>
      <c r="N20" s="250">
        <v>-5.7035225241154397E-2</v>
      </c>
    </row>
    <row r="21" spans="1:14" ht="6.2" customHeight="1" x14ac:dyDescent="0.2">
      <c r="A21" s="47"/>
      <c r="B21" s="33"/>
      <c r="C21" s="35"/>
      <c r="D21" s="35"/>
      <c r="E21" s="35"/>
      <c r="F21" s="35"/>
      <c r="G21" s="35"/>
      <c r="H21" s="33"/>
      <c r="I21" s="33"/>
      <c r="J21" s="33"/>
      <c r="K21" s="33"/>
      <c r="L21" s="35"/>
      <c r="M21" s="35"/>
      <c r="N21" s="33"/>
    </row>
    <row r="22" spans="1:14" ht="12.6" customHeight="1" x14ac:dyDescent="0.2">
      <c r="A22" s="36" t="s">
        <v>302</v>
      </c>
      <c r="B22" s="33"/>
      <c r="C22" s="35"/>
      <c r="D22" s="35"/>
      <c r="E22" s="35"/>
      <c r="F22" s="35"/>
      <c r="G22" s="35"/>
      <c r="H22" s="33"/>
      <c r="I22" s="33"/>
      <c r="J22" s="33"/>
      <c r="K22" s="33"/>
      <c r="L22" s="35"/>
      <c r="M22" s="35"/>
      <c r="N22" s="33"/>
    </row>
    <row r="23" spans="1:14" ht="13.7" customHeight="1" x14ac:dyDescent="0.2">
      <c r="A23" s="36" t="s">
        <v>48</v>
      </c>
      <c r="B23" s="242">
        <v>0.33</v>
      </c>
      <c r="C23" s="244">
        <v>0.31</v>
      </c>
      <c r="D23" s="244">
        <v>0.25</v>
      </c>
      <c r="E23" s="244">
        <v>0.33</v>
      </c>
      <c r="F23" s="244">
        <v>0.34</v>
      </c>
      <c r="G23" s="35"/>
      <c r="H23" s="33"/>
      <c r="I23" s="33"/>
      <c r="J23" s="33"/>
      <c r="K23" s="242">
        <v>0.32</v>
      </c>
      <c r="L23" s="244">
        <v>0.34</v>
      </c>
      <c r="M23" s="35"/>
      <c r="N23" s="35"/>
    </row>
    <row r="24" spans="1:14" ht="13.7" customHeight="1" x14ac:dyDescent="0.2">
      <c r="A24" s="36" t="s">
        <v>303</v>
      </c>
      <c r="B24" s="243">
        <v>0.104</v>
      </c>
      <c r="C24" s="245">
        <v>0.1</v>
      </c>
      <c r="D24" s="245">
        <v>8.6999999999999994E-2</v>
      </c>
      <c r="E24" s="245">
        <v>0.112</v>
      </c>
      <c r="F24" s="245">
        <v>0.112</v>
      </c>
      <c r="G24" s="50"/>
      <c r="H24" s="51"/>
      <c r="I24" s="51"/>
      <c r="J24" s="51"/>
      <c r="K24" s="243">
        <v>0.10199999999999999</v>
      </c>
      <c r="L24" s="245">
        <v>0.11700000000000001</v>
      </c>
      <c r="M24" s="50"/>
      <c r="N24" s="51"/>
    </row>
    <row r="25" spans="1:14" ht="13.7" customHeight="1" x14ac:dyDescent="0.2">
      <c r="A25" s="36" t="s">
        <v>304</v>
      </c>
      <c r="B25" s="243">
        <v>0.21199999999999999</v>
      </c>
      <c r="C25" s="245">
        <v>0.20699999999999999</v>
      </c>
      <c r="D25" s="245">
        <v>0.17899999999999999</v>
      </c>
      <c r="E25" s="245">
        <v>0.23100000000000001</v>
      </c>
      <c r="F25" s="245">
        <v>0.23499999999999999</v>
      </c>
      <c r="G25" s="50"/>
      <c r="H25" s="51"/>
      <c r="I25" s="51"/>
      <c r="J25" s="51"/>
      <c r="K25" s="243">
        <v>0.20899999999999999</v>
      </c>
      <c r="L25" s="245">
        <v>0.246</v>
      </c>
      <c r="M25" s="50"/>
      <c r="N25" s="51"/>
    </row>
    <row r="26" spans="1:14" ht="13.7" customHeight="1" x14ac:dyDescent="0.2">
      <c r="A26" s="36" t="s">
        <v>49</v>
      </c>
      <c r="B26" s="242">
        <v>0.36</v>
      </c>
      <c r="C26" s="244">
        <v>0.36</v>
      </c>
      <c r="D26" s="244">
        <v>0.36</v>
      </c>
      <c r="E26" s="244">
        <v>0.37</v>
      </c>
      <c r="F26" s="244">
        <v>0.37</v>
      </c>
      <c r="G26" s="35"/>
      <c r="H26" s="33"/>
      <c r="I26" s="33"/>
      <c r="J26" s="33"/>
      <c r="K26" s="242">
        <v>0.36</v>
      </c>
      <c r="L26" s="244">
        <v>0.37</v>
      </c>
      <c r="M26" s="35"/>
      <c r="N26" s="33"/>
    </row>
    <row r="27" spans="1:14" ht="6.2" customHeight="1" x14ac:dyDescent="0.2">
      <c r="A27" s="195"/>
      <c r="B27" s="52"/>
      <c r="C27" s="47"/>
      <c r="D27" s="47"/>
      <c r="E27" s="47"/>
      <c r="F27" s="47"/>
      <c r="G27" s="47"/>
      <c r="H27" s="52"/>
      <c r="I27" s="52"/>
      <c r="J27" s="52"/>
      <c r="K27" s="52"/>
      <c r="L27" s="47"/>
      <c r="M27" s="47"/>
      <c r="N27" s="52"/>
    </row>
    <row r="28" spans="1:14" ht="13.7" customHeight="1" x14ac:dyDescent="0.2">
      <c r="A28" s="32" t="s">
        <v>50</v>
      </c>
      <c r="B28" s="52"/>
      <c r="C28" s="47"/>
      <c r="D28" s="47"/>
      <c r="E28" s="47"/>
      <c r="F28" s="47"/>
      <c r="G28" s="47"/>
      <c r="H28" s="52"/>
      <c r="I28" s="52"/>
      <c r="J28" s="52"/>
      <c r="K28" s="52"/>
      <c r="L28" s="47"/>
      <c r="M28" s="47"/>
      <c r="N28" s="52"/>
    </row>
    <row r="29" spans="1:14" ht="13.7" customHeight="1" x14ac:dyDescent="0.2">
      <c r="A29" s="36" t="s">
        <v>305</v>
      </c>
      <c r="B29" s="240">
        <v>35.5</v>
      </c>
      <c r="C29" s="241">
        <v>34.5</v>
      </c>
      <c r="D29" s="241">
        <v>33.1</v>
      </c>
      <c r="E29" s="241">
        <v>34.5</v>
      </c>
      <c r="F29" s="241">
        <v>33.6</v>
      </c>
      <c r="G29" s="53"/>
      <c r="H29" s="193">
        <v>2.8985507246376812E-2</v>
      </c>
      <c r="I29" s="193">
        <v>5.6547619047619006E-2</v>
      </c>
      <c r="J29" s="48"/>
      <c r="K29" s="48"/>
      <c r="L29" s="49"/>
      <c r="M29" s="49"/>
      <c r="N29" s="48"/>
    </row>
    <row r="30" spans="1:14" ht="13.7" customHeight="1" x14ac:dyDescent="0.2">
      <c r="A30" s="36" t="s">
        <v>306</v>
      </c>
      <c r="B30" s="214">
        <v>1.84</v>
      </c>
      <c r="C30" s="215">
        <v>1.84</v>
      </c>
      <c r="D30" s="215">
        <v>1.72</v>
      </c>
      <c r="E30" s="215">
        <v>1.83</v>
      </c>
      <c r="F30" s="215">
        <v>1.81</v>
      </c>
      <c r="G30" s="53"/>
      <c r="H30" s="193">
        <v>0</v>
      </c>
      <c r="I30" s="193">
        <v>1.6574585635359129E-2</v>
      </c>
      <c r="J30" s="48"/>
      <c r="K30" s="48"/>
      <c r="L30" s="49"/>
      <c r="M30" s="49"/>
      <c r="N30" s="48"/>
    </row>
    <row r="31" spans="1:14" ht="6.2" customHeight="1" x14ac:dyDescent="0.2">
      <c r="A31" s="47"/>
      <c r="B31" s="52"/>
      <c r="C31" s="47"/>
      <c r="D31" s="49"/>
      <c r="E31" s="49"/>
      <c r="F31" s="49"/>
      <c r="G31" s="47"/>
      <c r="H31" s="33"/>
      <c r="I31" s="33"/>
      <c r="J31" s="48"/>
      <c r="K31" s="48"/>
      <c r="L31" s="49"/>
      <c r="M31" s="49"/>
      <c r="N31" s="48"/>
    </row>
    <row r="32" spans="1:14" ht="13.7" customHeight="1" x14ac:dyDescent="0.2">
      <c r="A32" s="54" t="s">
        <v>51</v>
      </c>
      <c r="B32" s="232">
        <v>49100</v>
      </c>
      <c r="C32" s="233">
        <v>49800</v>
      </c>
      <c r="D32" s="233">
        <v>51300</v>
      </c>
      <c r="E32" s="233">
        <v>52000</v>
      </c>
      <c r="F32" s="233">
        <v>52000</v>
      </c>
      <c r="G32" s="47"/>
      <c r="H32" s="193">
        <v>-1.4056224899598393E-2</v>
      </c>
      <c r="I32" s="193">
        <v>-5.5769230769230772E-2</v>
      </c>
      <c r="J32" s="48"/>
      <c r="K32" s="48"/>
      <c r="L32" s="49"/>
      <c r="M32" s="49"/>
      <c r="N32" s="48"/>
    </row>
    <row r="33" spans="1:14" ht="13.7" customHeight="1" x14ac:dyDescent="0.2">
      <c r="A33" s="36" t="s">
        <v>307</v>
      </c>
      <c r="B33" s="214">
        <v>40.299999999999997</v>
      </c>
      <c r="C33" s="215">
        <v>39.36</v>
      </c>
      <c r="D33" s="215">
        <v>38.630000000000003</v>
      </c>
      <c r="E33" s="215">
        <v>38.450000000000003</v>
      </c>
      <c r="F33" s="215">
        <v>37.97</v>
      </c>
      <c r="G33" s="47"/>
      <c r="H33" s="48"/>
      <c r="I33" s="48"/>
      <c r="J33" s="48"/>
      <c r="K33" s="48"/>
      <c r="L33" s="49"/>
      <c r="M33" s="49"/>
      <c r="N33" s="48"/>
    </row>
    <row r="34" spans="1:14" ht="13.7" customHeight="1" x14ac:dyDescent="0.2">
      <c r="A34" s="36" t="s">
        <v>308</v>
      </c>
      <c r="B34" s="214">
        <v>20.45</v>
      </c>
      <c r="C34" s="215">
        <v>19.739999999999998</v>
      </c>
      <c r="D34" s="215">
        <v>19.04</v>
      </c>
      <c r="E34" s="215">
        <v>19.350000000000001</v>
      </c>
      <c r="F34" s="215">
        <v>19</v>
      </c>
      <c r="G34" s="47"/>
      <c r="H34" s="48"/>
      <c r="I34" s="48"/>
      <c r="J34" s="48"/>
      <c r="K34" s="48"/>
      <c r="L34" s="49"/>
      <c r="M34" s="49"/>
      <c r="N34" s="48"/>
    </row>
    <row r="35" spans="1:14" ht="13.7" customHeight="1" x14ac:dyDescent="0.2">
      <c r="A35" s="36" t="s">
        <v>52</v>
      </c>
      <c r="B35" s="214">
        <v>0.28000000000000003</v>
      </c>
      <c r="C35" s="215">
        <v>0.28000000000000003</v>
      </c>
      <c r="D35" s="215">
        <v>0.28000000000000003</v>
      </c>
      <c r="E35" s="215">
        <v>0.28000000000000003</v>
      </c>
      <c r="F35" s="215">
        <v>0.24</v>
      </c>
      <c r="G35" s="49"/>
      <c r="H35" s="48"/>
      <c r="I35" s="48"/>
      <c r="J35" s="48"/>
      <c r="K35" s="48"/>
      <c r="L35" s="49"/>
      <c r="M35" s="49"/>
      <c r="N35" s="48"/>
    </row>
    <row r="36" spans="1:14" ht="13.7" customHeight="1" x14ac:dyDescent="0.2">
      <c r="A36" s="36" t="s">
        <v>53</v>
      </c>
      <c r="B36" s="242">
        <v>0.28000000000000003</v>
      </c>
      <c r="C36" s="244">
        <v>0.3</v>
      </c>
      <c r="D36" s="244">
        <v>0.33</v>
      </c>
      <c r="E36" s="244">
        <v>0.26</v>
      </c>
      <c r="F36" s="244">
        <v>0.23</v>
      </c>
      <c r="G36" s="35"/>
      <c r="H36" s="33"/>
      <c r="I36" s="33"/>
      <c r="J36" s="33"/>
      <c r="K36" s="33"/>
      <c r="L36" s="35"/>
      <c r="M36" s="35"/>
      <c r="N36" s="33"/>
    </row>
    <row r="37" spans="1:14" ht="13.7" customHeight="1" x14ac:dyDescent="0.2">
      <c r="A37" s="36" t="s">
        <v>54</v>
      </c>
      <c r="B37" s="214">
        <v>44.15</v>
      </c>
      <c r="C37" s="215">
        <v>50.43</v>
      </c>
      <c r="D37" s="215">
        <v>47.07</v>
      </c>
      <c r="E37" s="215">
        <v>50.99</v>
      </c>
      <c r="F37" s="215">
        <v>53.93</v>
      </c>
      <c r="G37" s="49"/>
      <c r="H37" s="48"/>
      <c r="I37" s="48"/>
      <c r="J37" s="48"/>
      <c r="K37" s="48"/>
      <c r="L37" s="49"/>
      <c r="M37" s="49"/>
      <c r="N37" s="48"/>
    </row>
    <row r="38" spans="1:14" ht="13.7" customHeight="1" x14ac:dyDescent="0.2">
      <c r="A38" s="36" t="s">
        <v>55</v>
      </c>
      <c r="B38" s="228">
        <v>41619</v>
      </c>
      <c r="C38" s="229">
        <v>48288</v>
      </c>
      <c r="D38" s="229">
        <v>45207</v>
      </c>
      <c r="E38" s="229">
        <v>50418</v>
      </c>
      <c r="F38" s="229">
        <v>53927</v>
      </c>
      <c r="G38" s="38"/>
      <c r="H38" s="37"/>
      <c r="I38" s="37"/>
      <c r="J38" s="37"/>
      <c r="K38" s="37"/>
      <c r="L38" s="38"/>
      <c r="M38" s="38"/>
      <c r="N38" s="37"/>
    </row>
    <row r="39" spans="1:14" ht="13.7" customHeight="1" x14ac:dyDescent="0.2">
      <c r="A39" s="36" t="s">
        <v>309</v>
      </c>
      <c r="B39" s="236">
        <v>942662</v>
      </c>
      <c r="C39" s="237">
        <v>957517</v>
      </c>
      <c r="D39" s="237">
        <v>960426</v>
      </c>
      <c r="E39" s="237">
        <v>988777</v>
      </c>
      <c r="F39" s="237">
        <v>999945</v>
      </c>
      <c r="G39" s="56"/>
      <c r="H39" s="55"/>
      <c r="I39" s="55"/>
      <c r="J39" s="55"/>
      <c r="K39" s="55"/>
      <c r="L39" s="56"/>
      <c r="M39" s="56"/>
      <c r="N39" s="55"/>
    </row>
    <row r="40" spans="1:14" ht="6.2" customHeight="1" x14ac:dyDescent="0.2">
      <c r="A40" s="47"/>
      <c r="B40" s="48"/>
      <c r="C40" s="49"/>
      <c r="D40" s="49"/>
      <c r="E40" s="49"/>
      <c r="F40" s="49"/>
      <c r="G40" s="49"/>
      <c r="H40" s="48"/>
      <c r="I40" s="48"/>
      <c r="J40" s="48"/>
      <c r="K40" s="48"/>
      <c r="L40" s="49"/>
      <c r="M40" s="49"/>
      <c r="N40" s="48"/>
    </row>
    <row r="41" spans="1:14" ht="13.7" customHeight="1" x14ac:dyDescent="0.2">
      <c r="A41" s="36" t="s">
        <v>310</v>
      </c>
      <c r="B41" s="48"/>
      <c r="C41" s="49"/>
      <c r="D41" s="49"/>
      <c r="E41" s="49"/>
      <c r="F41" s="49"/>
      <c r="G41" s="49"/>
      <c r="H41" s="48"/>
      <c r="I41" s="48"/>
      <c r="J41" s="48"/>
      <c r="K41" s="48"/>
      <c r="L41" s="49"/>
      <c r="M41" s="49"/>
      <c r="N41" s="48"/>
    </row>
    <row r="42" spans="1:14" ht="13.7" customHeight="1" x14ac:dyDescent="0.2">
      <c r="A42" s="36" t="s">
        <v>56</v>
      </c>
      <c r="B42" s="243">
        <v>0.112</v>
      </c>
      <c r="C42" s="245">
        <v>0.111</v>
      </c>
      <c r="D42" s="245">
        <v>0.107</v>
      </c>
      <c r="E42" s="245">
        <v>0.112</v>
      </c>
      <c r="F42" s="245">
        <v>0.11</v>
      </c>
      <c r="G42" s="49"/>
      <c r="H42" s="51"/>
      <c r="I42" s="51"/>
      <c r="J42" s="51"/>
      <c r="K42" s="51"/>
      <c r="L42" s="50"/>
      <c r="M42" s="50"/>
      <c r="N42" s="51"/>
    </row>
    <row r="43" spans="1:14" ht="13.7" customHeight="1" x14ac:dyDescent="0.2">
      <c r="A43" s="36" t="s">
        <v>57</v>
      </c>
      <c r="B43" s="243">
        <v>0.13300000000000001</v>
      </c>
      <c r="C43" s="245">
        <v>0.13200000000000001</v>
      </c>
      <c r="D43" s="245">
        <v>0.128</v>
      </c>
      <c r="E43" s="245">
        <v>0.13300000000000001</v>
      </c>
      <c r="F43" s="245">
        <v>0.13100000000000001</v>
      </c>
      <c r="G43" s="49"/>
      <c r="H43" s="51"/>
      <c r="I43" s="51"/>
      <c r="J43" s="51"/>
      <c r="K43" s="51"/>
      <c r="L43" s="50"/>
      <c r="M43" s="50"/>
      <c r="N43" s="51"/>
    </row>
    <row r="44" spans="1:14" ht="13.7" customHeight="1" x14ac:dyDescent="0.2">
      <c r="A44" s="36" t="s">
        <v>58</v>
      </c>
      <c r="B44" s="243">
        <v>0.14000000000000001</v>
      </c>
      <c r="C44" s="245">
        <v>0.14000000000000001</v>
      </c>
      <c r="D44" s="245">
        <v>0.13600000000000001</v>
      </c>
      <c r="E44" s="245">
        <v>0.14099999999999999</v>
      </c>
      <c r="F44" s="245">
        <v>0.13800000000000001</v>
      </c>
      <c r="G44" s="49"/>
      <c r="H44" s="51"/>
      <c r="I44" s="51"/>
      <c r="J44" s="51"/>
      <c r="K44" s="51"/>
      <c r="L44" s="50"/>
      <c r="M44" s="50"/>
      <c r="N44" s="51"/>
    </row>
    <row r="45" spans="1:14" ht="13.7" customHeight="1" x14ac:dyDescent="0.2">
      <c r="A45" s="39" t="s">
        <v>59</v>
      </c>
      <c r="B45" s="266">
        <v>6.3E-2</v>
      </c>
      <c r="C45" s="267">
        <v>6.3E-2</v>
      </c>
      <c r="D45" s="267">
        <v>0.06</v>
      </c>
      <c r="E45" s="267">
        <v>6.4000000000000001E-2</v>
      </c>
      <c r="F45" s="267">
        <v>6.0999999999999999E-2</v>
      </c>
      <c r="G45" s="57"/>
      <c r="H45" s="58"/>
      <c r="I45" s="58"/>
      <c r="J45" s="58"/>
      <c r="K45" s="58"/>
      <c r="L45" s="59"/>
      <c r="M45" s="59"/>
      <c r="N45" s="58"/>
    </row>
    <row r="46" spans="1:14" ht="22.5" customHeight="1" x14ac:dyDescent="0.2">
      <c r="A46" s="370" t="s">
        <v>386</v>
      </c>
      <c r="B46" s="371"/>
      <c r="C46" s="371"/>
      <c r="D46" s="371"/>
      <c r="E46" s="371"/>
      <c r="F46" s="371"/>
      <c r="G46" s="371"/>
      <c r="H46" s="371"/>
      <c r="I46" s="371"/>
      <c r="J46" s="371"/>
      <c r="K46" s="371"/>
      <c r="L46" s="371"/>
      <c r="M46" s="371"/>
      <c r="N46" s="371"/>
    </row>
    <row r="47" spans="1:14" ht="22.5" customHeight="1" x14ac:dyDescent="0.2">
      <c r="A47" s="370" t="s">
        <v>414</v>
      </c>
      <c r="B47" s="371"/>
      <c r="C47" s="371"/>
      <c r="D47" s="371"/>
      <c r="E47" s="371"/>
      <c r="F47" s="371"/>
      <c r="G47" s="371"/>
      <c r="H47" s="371"/>
      <c r="I47" s="371"/>
      <c r="J47" s="371"/>
      <c r="K47" s="371"/>
      <c r="L47" s="371"/>
      <c r="M47" s="371"/>
      <c r="N47" s="371"/>
    </row>
    <row r="48" spans="1:14" ht="13.7" customHeight="1" x14ac:dyDescent="0.2">
      <c r="A48" s="370" t="s">
        <v>385</v>
      </c>
      <c r="B48" s="371"/>
      <c r="C48" s="371"/>
      <c r="D48" s="371"/>
      <c r="E48" s="371"/>
      <c r="F48" s="371"/>
      <c r="G48" s="371"/>
      <c r="H48" s="371"/>
      <c r="I48" s="371"/>
      <c r="J48" s="371"/>
      <c r="K48" s="371"/>
      <c r="L48" s="371"/>
      <c r="M48" s="371"/>
      <c r="N48" s="371"/>
    </row>
    <row r="49" spans="1:14" ht="12.6" customHeight="1" x14ac:dyDescent="0.2">
      <c r="A49" s="370" t="s">
        <v>60</v>
      </c>
      <c r="B49" s="371"/>
      <c r="C49" s="371"/>
      <c r="D49" s="371"/>
      <c r="E49" s="371"/>
      <c r="F49" s="371"/>
      <c r="G49" s="371"/>
      <c r="H49" s="371"/>
      <c r="I49" s="371"/>
      <c r="J49" s="371"/>
      <c r="K49" s="371"/>
      <c r="L49" s="371"/>
      <c r="M49" s="371"/>
      <c r="N49" s="371"/>
    </row>
  </sheetData>
  <mergeCells count="7">
    <mergeCell ref="A48:N48"/>
    <mergeCell ref="A49:N49"/>
    <mergeCell ref="E1:N2"/>
    <mergeCell ref="A3:A4"/>
    <mergeCell ref="H3:I3"/>
    <mergeCell ref="A46:N46"/>
    <mergeCell ref="A47:N47"/>
  </mergeCells>
  <pageMargins left="0.7" right="0.7" top="0.75" bottom="0.75" header="0.3" footer="0.3"/>
  <pageSetup scale="73" orientation="landscape" r:id="rId1"/>
  <headerFooter>
    <oddFooter>&amp;R3</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9"/>
  <sheetViews>
    <sheetView tabSelected="1" topLeftCell="A25" zoomScaleNormal="100" workbookViewId="0">
      <selection activeCell="H19" sqref="H19"/>
    </sheetView>
  </sheetViews>
  <sheetFormatPr defaultColWidth="21.5" defaultRowHeight="11.25" x14ac:dyDescent="0.2"/>
  <cols>
    <col min="1" max="1" width="60.5" style="54" customWidth="1"/>
    <col min="2" max="2" width="10.5" style="54" bestFit="1" customWidth="1"/>
    <col min="3" max="4" width="10.6640625" style="54" bestFit="1" customWidth="1"/>
    <col min="5" max="6" width="12.1640625" style="54" bestFit="1" customWidth="1"/>
    <col min="7" max="7" width="0.6640625" style="54" customWidth="1"/>
    <col min="8" max="9" width="6.5" style="54" customWidth="1"/>
    <col min="10" max="10" width="0.6640625" style="54" customWidth="1"/>
    <col min="11" max="11" width="10.5" style="54" bestFit="1" customWidth="1"/>
    <col min="12" max="12" width="12.1640625" style="54" bestFit="1" customWidth="1"/>
    <col min="13" max="13" width="0.6640625" style="54" customWidth="1"/>
    <col min="14" max="14" width="9.83203125" style="54" bestFit="1" customWidth="1"/>
    <col min="15" max="16384" width="21.5" style="54"/>
  </cols>
  <sheetData>
    <row r="1" spans="1:14" ht="15" customHeight="1" x14ac:dyDescent="0.2">
      <c r="A1" s="199" t="s">
        <v>22</v>
      </c>
      <c r="B1" s="28"/>
      <c r="C1" s="28"/>
      <c r="D1" s="28"/>
      <c r="E1" s="372"/>
      <c r="F1" s="372"/>
      <c r="G1" s="372"/>
      <c r="H1" s="371"/>
      <c r="I1" s="371"/>
      <c r="J1" s="371"/>
      <c r="K1" s="371"/>
      <c r="L1" s="371"/>
      <c r="M1" s="371"/>
      <c r="N1" s="371"/>
    </row>
    <row r="2" spans="1:14" ht="39.950000000000003" customHeight="1" x14ac:dyDescent="0.2">
      <c r="A2" s="202" t="s">
        <v>61</v>
      </c>
      <c r="B2" s="61"/>
      <c r="C2" s="61"/>
      <c r="D2" s="124"/>
      <c r="E2" s="377"/>
      <c r="F2" s="373"/>
      <c r="G2" s="373"/>
      <c r="H2" s="373"/>
      <c r="I2" s="373"/>
      <c r="J2" s="373"/>
      <c r="K2" s="373"/>
      <c r="L2" s="373"/>
      <c r="M2" s="373"/>
      <c r="N2" s="373"/>
    </row>
    <row r="3" spans="1:14" ht="12.6" customHeight="1" x14ac:dyDescent="0.2">
      <c r="A3" s="374" t="s">
        <v>62</v>
      </c>
      <c r="B3" s="123"/>
      <c r="C3" s="190"/>
      <c r="D3" s="62"/>
      <c r="E3" s="63"/>
      <c r="F3" s="63"/>
      <c r="G3" s="63"/>
      <c r="H3" s="378" t="s">
        <v>25</v>
      </c>
      <c r="I3" s="373"/>
      <c r="J3" s="30"/>
      <c r="K3" s="64"/>
      <c r="L3" s="28"/>
      <c r="M3" s="28"/>
      <c r="N3" s="65" t="s">
        <v>26</v>
      </c>
    </row>
    <row r="4" spans="1:14" ht="12.6" customHeight="1" x14ac:dyDescent="0.2">
      <c r="A4" s="373"/>
      <c r="B4" s="31" t="s">
        <v>27</v>
      </c>
      <c r="C4" s="27" t="s">
        <v>28</v>
      </c>
      <c r="D4" s="27" t="s">
        <v>29</v>
      </c>
      <c r="E4" s="27" t="s">
        <v>30</v>
      </c>
      <c r="F4" s="27" t="s">
        <v>31</v>
      </c>
      <c r="G4" s="28"/>
      <c r="H4" s="29" t="s">
        <v>28</v>
      </c>
      <c r="I4" s="29" t="s">
        <v>31</v>
      </c>
      <c r="J4" s="30"/>
      <c r="K4" s="31" t="s">
        <v>32</v>
      </c>
      <c r="L4" s="27" t="s">
        <v>33</v>
      </c>
      <c r="M4" s="190"/>
      <c r="N4" s="31" t="s">
        <v>33</v>
      </c>
    </row>
    <row r="5" spans="1:14" ht="11.25" customHeight="1" x14ac:dyDescent="0.2">
      <c r="A5" s="66" t="s">
        <v>63</v>
      </c>
      <c r="B5" s="30"/>
      <c r="C5" s="67"/>
      <c r="D5" s="67"/>
      <c r="E5" s="67"/>
      <c r="F5" s="67"/>
      <c r="G5" s="67"/>
      <c r="H5" s="30"/>
      <c r="I5" s="30"/>
      <c r="J5" s="30"/>
      <c r="K5" s="30"/>
      <c r="L5" s="67"/>
      <c r="M5" s="67"/>
      <c r="N5" s="30"/>
    </row>
    <row r="6" spans="1:14" ht="12.6" customHeight="1" x14ac:dyDescent="0.2">
      <c r="A6" s="68" t="s">
        <v>64</v>
      </c>
      <c r="B6" s="30"/>
      <c r="C6" s="67"/>
      <c r="D6" s="67"/>
      <c r="E6" s="67"/>
      <c r="F6" s="67"/>
      <c r="G6" s="67"/>
      <c r="H6" s="30"/>
      <c r="I6" s="30"/>
      <c r="J6" s="30"/>
      <c r="K6" s="30"/>
      <c r="L6" s="67"/>
      <c r="M6" s="67"/>
      <c r="N6" s="30"/>
    </row>
    <row r="7" spans="1:14" ht="12.6" customHeight="1" x14ac:dyDescent="0.2">
      <c r="A7" s="69" t="s">
        <v>65</v>
      </c>
      <c r="B7" s="255">
        <v>1141</v>
      </c>
      <c r="C7" s="256">
        <v>1122</v>
      </c>
      <c r="D7" s="256">
        <v>1126</v>
      </c>
      <c r="E7" s="256">
        <v>1157</v>
      </c>
      <c r="F7" s="256">
        <v>1157</v>
      </c>
      <c r="G7" s="142"/>
      <c r="H7" s="193">
        <v>2.44143846915209E-2</v>
      </c>
      <c r="I7" s="193">
        <v>-1.3828867761452032E-2</v>
      </c>
      <c r="J7" s="30"/>
      <c r="K7" s="255">
        <v>2263</v>
      </c>
      <c r="L7" s="256">
        <v>2325</v>
      </c>
      <c r="M7" s="183"/>
      <c r="N7" s="280">
        <v>-2.6666666666666668E-2</v>
      </c>
    </row>
    <row r="8" spans="1:14" ht="12.6" customHeight="1" x14ac:dyDescent="0.2">
      <c r="A8" s="69" t="s">
        <v>311</v>
      </c>
      <c r="B8" s="232">
        <v>410</v>
      </c>
      <c r="C8" s="233">
        <v>398</v>
      </c>
      <c r="D8" s="233">
        <v>398</v>
      </c>
      <c r="E8" s="233">
        <v>393</v>
      </c>
      <c r="F8" s="233">
        <v>401</v>
      </c>
      <c r="G8" s="183"/>
      <c r="H8" s="270">
        <v>3.0150753768844218</v>
      </c>
      <c r="I8" s="270">
        <v>2.2443890274314215</v>
      </c>
      <c r="J8" s="141"/>
      <c r="K8" s="232">
        <v>808</v>
      </c>
      <c r="L8" s="233">
        <v>825</v>
      </c>
      <c r="M8" s="142"/>
      <c r="N8" s="281">
        <v>-2.0606060606060606</v>
      </c>
    </row>
    <row r="9" spans="1:14" ht="12.6" customHeight="1" x14ac:dyDescent="0.2">
      <c r="A9" s="69" t="s">
        <v>66</v>
      </c>
      <c r="B9" s="232">
        <v>291</v>
      </c>
      <c r="C9" s="233">
        <v>251</v>
      </c>
      <c r="D9" s="233">
        <v>286</v>
      </c>
      <c r="E9" s="233">
        <v>287</v>
      </c>
      <c r="F9" s="233">
        <v>266</v>
      </c>
      <c r="G9" s="183"/>
      <c r="H9" s="270">
        <v>15.936254980079681</v>
      </c>
      <c r="I9" s="270">
        <v>9.3984962406015029</v>
      </c>
      <c r="J9" s="120"/>
      <c r="K9" s="232">
        <v>542</v>
      </c>
      <c r="L9" s="233">
        <v>526</v>
      </c>
      <c r="M9" s="183"/>
      <c r="N9" s="281">
        <v>3.041825095057034</v>
      </c>
    </row>
    <row r="10" spans="1:14" ht="12.6" customHeight="1" x14ac:dyDescent="0.2">
      <c r="A10" s="70" t="s">
        <v>67</v>
      </c>
      <c r="B10" s="251">
        <v>140</v>
      </c>
      <c r="C10" s="252">
        <v>132</v>
      </c>
      <c r="D10" s="252">
        <v>139</v>
      </c>
      <c r="E10" s="252">
        <v>137</v>
      </c>
      <c r="F10" s="252">
        <v>140</v>
      </c>
      <c r="G10" s="90"/>
      <c r="H10" s="269">
        <v>6.0606060606060606</v>
      </c>
      <c r="I10" s="320">
        <v>0</v>
      </c>
      <c r="J10" s="94"/>
      <c r="K10" s="251">
        <v>272</v>
      </c>
      <c r="L10" s="252">
        <v>278</v>
      </c>
      <c r="M10" s="90"/>
      <c r="N10" s="282">
        <v>-2.1582733812949639</v>
      </c>
    </row>
    <row r="11" spans="1:14" ht="12.6" customHeight="1" x14ac:dyDescent="0.2">
      <c r="A11" s="71" t="s">
        <v>312</v>
      </c>
      <c r="B11" s="232">
        <v>1982</v>
      </c>
      <c r="C11" s="239">
        <v>1903</v>
      </c>
      <c r="D11" s="239">
        <v>1949</v>
      </c>
      <c r="E11" s="239">
        <v>1974</v>
      </c>
      <c r="F11" s="239">
        <v>1964</v>
      </c>
      <c r="G11" s="183"/>
      <c r="H11" s="270">
        <v>4.1513399894902783</v>
      </c>
      <c r="I11" s="270">
        <v>0.91649694501018331</v>
      </c>
      <c r="J11" s="120"/>
      <c r="K11" s="238">
        <v>3885</v>
      </c>
      <c r="L11" s="239">
        <v>3954</v>
      </c>
      <c r="M11" s="183"/>
      <c r="N11" s="281">
        <v>-1.7450682852807284</v>
      </c>
    </row>
    <row r="12" spans="1:14" ht="12.6" customHeight="1" x14ac:dyDescent="0.2">
      <c r="A12" s="68" t="s">
        <v>313</v>
      </c>
      <c r="B12" s="232">
        <v>833</v>
      </c>
      <c r="C12" s="233">
        <v>841</v>
      </c>
      <c r="D12" s="233">
        <v>884</v>
      </c>
      <c r="E12" s="233">
        <v>912</v>
      </c>
      <c r="F12" s="233">
        <v>901</v>
      </c>
      <c r="G12" s="183"/>
      <c r="H12" s="270">
        <v>-0.95124851367419727</v>
      </c>
      <c r="I12" s="270">
        <v>-7.5471698113207548</v>
      </c>
      <c r="J12" s="120"/>
      <c r="K12" s="232">
        <v>1674</v>
      </c>
      <c r="L12" s="233">
        <v>1851</v>
      </c>
      <c r="M12" s="183"/>
      <c r="N12" s="281">
        <v>-9.5623987034035665</v>
      </c>
    </row>
    <row r="13" spans="1:14" ht="12.6" customHeight="1" x14ac:dyDescent="0.2">
      <c r="A13" s="68" t="s">
        <v>68</v>
      </c>
      <c r="B13" s="232">
        <v>166</v>
      </c>
      <c r="C13" s="233">
        <v>170</v>
      </c>
      <c r="D13" s="233">
        <v>181</v>
      </c>
      <c r="E13" s="233">
        <v>155</v>
      </c>
      <c r="F13" s="233">
        <v>187</v>
      </c>
      <c r="G13" s="183"/>
      <c r="H13" s="270">
        <v>-2.3529411764705883</v>
      </c>
      <c r="I13" s="270">
        <v>-11.229946524064172</v>
      </c>
      <c r="J13" s="120"/>
      <c r="K13" s="232">
        <v>336</v>
      </c>
      <c r="L13" s="233">
        <v>396</v>
      </c>
      <c r="M13" s="183"/>
      <c r="N13" s="281">
        <v>-15.151515151515152</v>
      </c>
    </row>
    <row r="14" spans="1:14" ht="12.6" customHeight="1" x14ac:dyDescent="0.2">
      <c r="A14" s="68" t="s">
        <v>69</v>
      </c>
      <c r="B14" s="232">
        <v>50</v>
      </c>
      <c r="C14" s="272">
        <v>51</v>
      </c>
      <c r="D14" s="273">
        <v>50</v>
      </c>
      <c r="E14" s="273">
        <v>52</v>
      </c>
      <c r="F14" s="272">
        <v>53</v>
      </c>
      <c r="G14" s="183"/>
      <c r="H14" s="270">
        <v>-1.9607843137254901</v>
      </c>
      <c r="I14" s="270">
        <v>-5.6603773584905666</v>
      </c>
      <c r="J14" s="120"/>
      <c r="K14" s="276">
        <v>101</v>
      </c>
      <c r="L14" s="272">
        <v>105</v>
      </c>
      <c r="M14" s="183"/>
      <c r="N14" s="281">
        <v>-3.8095238095238098</v>
      </c>
    </row>
    <row r="15" spans="1:14" ht="12.6" customHeight="1" x14ac:dyDescent="0.2">
      <c r="A15" s="68" t="s">
        <v>70</v>
      </c>
      <c r="B15" s="232">
        <v>31</v>
      </c>
      <c r="C15" s="233">
        <v>31</v>
      </c>
      <c r="D15" s="233">
        <v>35</v>
      </c>
      <c r="E15" s="233">
        <v>34</v>
      </c>
      <c r="F15" s="233">
        <v>34</v>
      </c>
      <c r="G15" s="183"/>
      <c r="H15" s="319">
        <v>0</v>
      </c>
      <c r="I15" s="270">
        <v>-8.8235294117647065</v>
      </c>
      <c r="J15" s="120"/>
      <c r="K15" s="232">
        <v>62</v>
      </c>
      <c r="L15" s="233">
        <v>70</v>
      </c>
      <c r="M15" s="183"/>
      <c r="N15" s="281">
        <v>-11.428571428571429</v>
      </c>
    </row>
    <row r="16" spans="1:14" ht="12.6" customHeight="1" x14ac:dyDescent="0.2">
      <c r="A16" s="72" t="s">
        <v>354</v>
      </c>
      <c r="B16" s="251">
        <v>43</v>
      </c>
      <c r="C16" s="252">
        <v>35</v>
      </c>
      <c r="D16" s="252">
        <v>47</v>
      </c>
      <c r="E16" s="233">
        <v>41</v>
      </c>
      <c r="F16" s="233">
        <v>70</v>
      </c>
      <c r="G16" s="90"/>
      <c r="H16" s="287" t="s">
        <v>37</v>
      </c>
      <c r="I16" s="287" t="s">
        <v>37</v>
      </c>
      <c r="J16" s="94"/>
      <c r="K16" s="232">
        <v>78</v>
      </c>
      <c r="L16" s="233">
        <v>152</v>
      </c>
      <c r="M16" s="90"/>
      <c r="N16" s="282" t="s">
        <v>37</v>
      </c>
    </row>
    <row r="17" spans="1:14" ht="12.6" customHeight="1" x14ac:dyDescent="0.2">
      <c r="A17" s="69" t="s">
        <v>71</v>
      </c>
      <c r="B17" s="232">
        <v>3105</v>
      </c>
      <c r="C17" s="233">
        <v>3031</v>
      </c>
      <c r="D17" s="233">
        <v>3146</v>
      </c>
      <c r="E17" s="239">
        <v>3168</v>
      </c>
      <c r="F17" s="239">
        <v>3209</v>
      </c>
      <c r="G17" s="183"/>
      <c r="H17" s="270">
        <v>2.4414384691520947</v>
      </c>
      <c r="I17" s="270">
        <v>-3.2408850109068243</v>
      </c>
      <c r="J17" s="120"/>
      <c r="K17" s="238">
        <v>6136</v>
      </c>
      <c r="L17" s="239">
        <v>6528</v>
      </c>
      <c r="M17" s="183"/>
      <c r="N17" s="281">
        <v>-6.0049019607843137</v>
      </c>
    </row>
    <row r="18" spans="1:14" ht="12.6" customHeight="1" x14ac:dyDescent="0.2">
      <c r="A18" s="72" t="s">
        <v>36</v>
      </c>
      <c r="B18" s="251">
        <v>7</v>
      </c>
      <c r="C18" s="252">
        <v>1</v>
      </c>
      <c r="D18" s="252">
        <v>0</v>
      </c>
      <c r="E18" s="252">
        <v>0</v>
      </c>
      <c r="F18" s="252">
        <v>1</v>
      </c>
      <c r="G18" s="90"/>
      <c r="H18" s="287" t="s">
        <v>37</v>
      </c>
      <c r="I18" s="287" t="s">
        <v>37</v>
      </c>
      <c r="J18" s="94"/>
      <c r="K18" s="251">
        <v>8</v>
      </c>
      <c r="L18" s="252">
        <v>-48</v>
      </c>
      <c r="M18" s="90"/>
      <c r="N18" s="282" t="s">
        <v>37</v>
      </c>
    </row>
    <row r="19" spans="1:14" ht="12.6" customHeight="1" x14ac:dyDescent="0.2">
      <c r="A19" s="69" t="s">
        <v>72</v>
      </c>
      <c r="B19" s="232">
        <v>3112</v>
      </c>
      <c r="C19" s="239">
        <v>3032</v>
      </c>
      <c r="D19" s="239">
        <v>3146</v>
      </c>
      <c r="E19" s="239">
        <v>3168</v>
      </c>
      <c r="F19" s="239">
        <v>3210</v>
      </c>
      <c r="G19" s="183"/>
      <c r="H19" s="270">
        <v>2.6385224274406331</v>
      </c>
      <c r="I19" s="270">
        <v>-3.0529595015576323</v>
      </c>
      <c r="J19" s="120"/>
      <c r="K19" s="238">
        <v>6144</v>
      </c>
      <c r="L19" s="239">
        <v>6480</v>
      </c>
      <c r="M19" s="183"/>
      <c r="N19" s="281">
        <v>-5.1851851851851851</v>
      </c>
    </row>
    <row r="20" spans="1:14" ht="12.6" customHeight="1" x14ac:dyDescent="0.2">
      <c r="A20" s="28" t="s">
        <v>39</v>
      </c>
      <c r="B20" s="232">
        <v>10</v>
      </c>
      <c r="C20" s="233">
        <v>26</v>
      </c>
      <c r="D20" s="233">
        <v>-24</v>
      </c>
      <c r="E20" s="233">
        <v>10</v>
      </c>
      <c r="F20" s="233">
        <v>12</v>
      </c>
      <c r="G20" s="183"/>
      <c r="H20" s="288" t="s">
        <v>37</v>
      </c>
      <c r="I20" s="288" t="s">
        <v>37</v>
      </c>
      <c r="J20" s="120"/>
      <c r="K20" s="232">
        <v>36</v>
      </c>
      <c r="L20" s="233">
        <v>1</v>
      </c>
      <c r="M20" s="183"/>
      <c r="N20" s="281" t="s">
        <v>37</v>
      </c>
    </row>
    <row r="21" spans="1:14" ht="12.6" customHeight="1" x14ac:dyDescent="0.2">
      <c r="A21" s="73" t="s">
        <v>40</v>
      </c>
      <c r="B21" s="251">
        <v>802</v>
      </c>
      <c r="C21" s="252">
        <v>841</v>
      </c>
      <c r="D21" s="252">
        <v>885</v>
      </c>
      <c r="E21" s="252">
        <v>891</v>
      </c>
      <c r="F21" s="252">
        <v>916</v>
      </c>
      <c r="G21" s="90"/>
      <c r="H21" s="269">
        <v>-4.6373365041617118</v>
      </c>
      <c r="I21" s="269">
        <v>-12.445414847161572</v>
      </c>
      <c r="J21" s="94"/>
      <c r="K21" s="251">
        <v>1643</v>
      </c>
      <c r="L21" s="252">
        <v>1835</v>
      </c>
      <c r="M21" s="90"/>
      <c r="N21" s="282">
        <v>-10.463215258855586</v>
      </c>
    </row>
    <row r="22" spans="1:14" ht="12.6" customHeight="1" x14ac:dyDescent="0.2">
      <c r="A22" s="69" t="s">
        <v>73</v>
      </c>
      <c r="B22" s="232">
        <v>3924</v>
      </c>
      <c r="C22" s="233">
        <v>3899</v>
      </c>
      <c r="D22" s="233">
        <v>4007</v>
      </c>
      <c r="E22" s="233">
        <v>4069</v>
      </c>
      <c r="F22" s="233">
        <v>4138</v>
      </c>
      <c r="G22" s="183"/>
      <c r="H22" s="270">
        <v>0.64119004873044372</v>
      </c>
      <c r="I22" s="270">
        <v>-5.1715804736587723</v>
      </c>
      <c r="J22" s="120"/>
      <c r="K22" s="232">
        <v>7823</v>
      </c>
      <c r="L22" s="233">
        <v>8316</v>
      </c>
      <c r="M22" s="183"/>
      <c r="N22" s="281">
        <v>-5.9283309283309285</v>
      </c>
    </row>
    <row r="23" spans="1:14" ht="11.25" customHeight="1" x14ac:dyDescent="0.2">
      <c r="A23" s="66" t="s">
        <v>42</v>
      </c>
      <c r="B23" s="232">
        <v>-8</v>
      </c>
      <c r="C23" s="233">
        <v>7</v>
      </c>
      <c r="D23" s="233">
        <v>0</v>
      </c>
      <c r="E23" s="233">
        <v>-3</v>
      </c>
      <c r="F23" s="233">
        <v>-3</v>
      </c>
      <c r="G23" s="183"/>
      <c r="H23" s="288" t="s">
        <v>37</v>
      </c>
      <c r="I23" s="288" t="s">
        <v>37</v>
      </c>
      <c r="J23" s="120"/>
      <c r="K23" s="232">
        <v>-1</v>
      </c>
      <c r="L23" s="233">
        <v>-8</v>
      </c>
      <c r="M23" s="183"/>
      <c r="N23" s="281" t="s">
        <v>37</v>
      </c>
    </row>
    <row r="24" spans="1:14" ht="12.6" customHeight="1" x14ac:dyDescent="0.2">
      <c r="A24" s="66" t="s">
        <v>43</v>
      </c>
      <c r="B24" s="274"/>
      <c r="C24" s="275"/>
      <c r="D24" s="275"/>
      <c r="E24" s="275"/>
      <c r="F24" s="275"/>
      <c r="G24" s="75"/>
      <c r="H24" s="270"/>
      <c r="I24" s="270"/>
      <c r="J24" s="74"/>
      <c r="K24" s="277"/>
      <c r="L24" s="275"/>
      <c r="M24" s="75"/>
      <c r="N24" s="281"/>
    </row>
    <row r="25" spans="1:14" ht="12.6" customHeight="1" x14ac:dyDescent="0.2">
      <c r="A25" s="68" t="s">
        <v>74</v>
      </c>
      <c r="B25" s="232">
        <v>1421</v>
      </c>
      <c r="C25" s="233">
        <v>1524</v>
      </c>
      <c r="D25" s="233">
        <v>1602</v>
      </c>
      <c r="E25" s="233">
        <v>1478</v>
      </c>
      <c r="F25" s="233">
        <v>1489</v>
      </c>
      <c r="G25" s="75"/>
      <c r="H25" s="270">
        <v>-6.758530183727034</v>
      </c>
      <c r="I25" s="270">
        <v>-4.5668233713901945</v>
      </c>
      <c r="J25" s="74"/>
      <c r="K25" s="232">
        <v>2945</v>
      </c>
      <c r="L25" s="233">
        <v>3065</v>
      </c>
      <c r="M25" s="75"/>
      <c r="N25" s="281">
        <v>-3.9151712887438821</v>
      </c>
    </row>
    <row r="26" spans="1:14" ht="12.6" customHeight="1" x14ac:dyDescent="0.2">
      <c r="A26" s="68" t="s">
        <v>75</v>
      </c>
      <c r="B26" s="232">
        <v>337</v>
      </c>
      <c r="C26" s="233">
        <v>325</v>
      </c>
      <c r="D26" s="233">
        <v>383</v>
      </c>
      <c r="E26" s="233">
        <v>332</v>
      </c>
      <c r="F26" s="233">
        <v>328</v>
      </c>
      <c r="G26" s="75"/>
      <c r="H26" s="270">
        <v>3.6923076923076925</v>
      </c>
      <c r="I26" s="270">
        <v>2.7439024390243905</v>
      </c>
      <c r="J26" s="74"/>
      <c r="K26" s="232">
        <v>662</v>
      </c>
      <c r="L26" s="233">
        <v>619</v>
      </c>
      <c r="M26" s="75"/>
      <c r="N26" s="281">
        <v>6.9466882067851374</v>
      </c>
    </row>
    <row r="27" spans="1:14" ht="12.6" customHeight="1" x14ac:dyDescent="0.2">
      <c r="A27" s="68" t="s">
        <v>76</v>
      </c>
      <c r="B27" s="232">
        <v>304</v>
      </c>
      <c r="C27" s="233">
        <v>283</v>
      </c>
      <c r="D27" s="233">
        <v>300</v>
      </c>
      <c r="E27" s="233">
        <v>262</v>
      </c>
      <c r="F27" s="233">
        <v>266</v>
      </c>
      <c r="G27" s="75"/>
      <c r="H27" s="270">
        <v>7.4204946996466434</v>
      </c>
      <c r="I27" s="270">
        <v>14.285714285714285</v>
      </c>
      <c r="J27" s="74"/>
      <c r="K27" s="232">
        <v>587</v>
      </c>
      <c r="L27" s="233">
        <v>500</v>
      </c>
      <c r="M27" s="75"/>
      <c r="N27" s="281">
        <v>17.399999999999999</v>
      </c>
    </row>
    <row r="28" spans="1:14" ht="12.6" customHeight="1" x14ac:dyDescent="0.2">
      <c r="A28" s="68" t="s">
        <v>77</v>
      </c>
      <c r="B28" s="232">
        <v>138</v>
      </c>
      <c r="C28" s="233">
        <v>137</v>
      </c>
      <c r="D28" s="233">
        <v>196</v>
      </c>
      <c r="E28" s="233">
        <v>139</v>
      </c>
      <c r="F28" s="233">
        <v>156</v>
      </c>
      <c r="G28" s="75"/>
      <c r="H28" s="270">
        <v>0.72992700729927007</v>
      </c>
      <c r="I28" s="270">
        <v>-11.538461538461538</v>
      </c>
      <c r="J28" s="74"/>
      <c r="K28" s="232">
        <v>275</v>
      </c>
      <c r="L28" s="233">
        <v>295</v>
      </c>
      <c r="M28" s="75"/>
      <c r="N28" s="281">
        <v>-6.7796610169491522</v>
      </c>
    </row>
    <row r="29" spans="1:14" ht="12.6" customHeight="1" x14ac:dyDescent="0.2">
      <c r="A29" s="68" t="s">
        <v>78</v>
      </c>
      <c r="B29" s="232">
        <v>115</v>
      </c>
      <c r="C29" s="233">
        <v>105</v>
      </c>
      <c r="D29" s="233">
        <v>115</v>
      </c>
      <c r="E29" s="233">
        <v>106</v>
      </c>
      <c r="F29" s="233">
        <v>110</v>
      </c>
      <c r="G29" s="75"/>
      <c r="H29" s="270">
        <v>9.5238095238095237</v>
      </c>
      <c r="I29" s="270">
        <v>4.5454545454545459</v>
      </c>
      <c r="J29" s="74"/>
      <c r="K29" s="232">
        <v>220</v>
      </c>
      <c r="L29" s="233">
        <v>229</v>
      </c>
      <c r="M29" s="75"/>
      <c r="N29" s="281">
        <v>-3.9301310043668125</v>
      </c>
    </row>
    <row r="30" spans="1:14" ht="12.6" customHeight="1" x14ac:dyDescent="0.2">
      <c r="A30" s="68" t="s">
        <v>70</v>
      </c>
      <c r="B30" s="232">
        <v>94</v>
      </c>
      <c r="C30" s="233">
        <v>91</v>
      </c>
      <c r="D30" s="233">
        <v>95</v>
      </c>
      <c r="E30" s="233">
        <v>99</v>
      </c>
      <c r="F30" s="233">
        <v>106</v>
      </c>
      <c r="G30" s="75"/>
      <c r="H30" s="270">
        <v>3.296703296703297</v>
      </c>
      <c r="I30" s="270">
        <v>-11.320754716981133</v>
      </c>
      <c r="J30" s="74"/>
      <c r="K30" s="232">
        <v>185</v>
      </c>
      <c r="L30" s="233">
        <v>212</v>
      </c>
      <c r="M30" s="75"/>
      <c r="N30" s="281">
        <v>-12.735849056603774</v>
      </c>
    </row>
    <row r="31" spans="1:14" ht="12.6" customHeight="1" x14ac:dyDescent="0.2">
      <c r="A31" s="68" t="s">
        <v>79</v>
      </c>
      <c r="B31" s="232">
        <v>56</v>
      </c>
      <c r="C31" s="233">
        <v>45</v>
      </c>
      <c r="D31" s="233">
        <v>64</v>
      </c>
      <c r="E31" s="233">
        <v>51</v>
      </c>
      <c r="F31" s="233">
        <v>62</v>
      </c>
      <c r="G31" s="75"/>
      <c r="H31" s="270">
        <v>24.444444444444443</v>
      </c>
      <c r="I31" s="270">
        <v>-9.67741935483871</v>
      </c>
      <c r="J31" s="74"/>
      <c r="K31" s="232">
        <v>101</v>
      </c>
      <c r="L31" s="233">
        <v>113</v>
      </c>
      <c r="M31" s="75"/>
      <c r="N31" s="281">
        <v>-10.619469026548673</v>
      </c>
    </row>
    <row r="32" spans="1:14" ht="12.6" customHeight="1" x14ac:dyDescent="0.2">
      <c r="A32" s="68" t="s">
        <v>80</v>
      </c>
      <c r="B32" s="232">
        <v>31</v>
      </c>
      <c r="C32" s="233">
        <v>31</v>
      </c>
      <c r="D32" s="233">
        <v>22</v>
      </c>
      <c r="E32" s="233">
        <v>49</v>
      </c>
      <c r="F32" s="233">
        <v>47</v>
      </c>
      <c r="G32" s="75"/>
      <c r="H32" s="319">
        <v>0</v>
      </c>
      <c r="I32" s="270">
        <v>-34.042553191489361</v>
      </c>
      <c r="J32" s="74"/>
      <c r="K32" s="232">
        <v>62</v>
      </c>
      <c r="L32" s="233">
        <v>99</v>
      </c>
      <c r="M32" s="75"/>
      <c r="N32" s="281">
        <v>-37.373737373737377</v>
      </c>
    </row>
    <row r="33" spans="1:14" ht="12.6" customHeight="1" x14ac:dyDescent="0.2">
      <c r="A33" s="68" t="s">
        <v>81</v>
      </c>
      <c r="B33" s="232">
        <v>30</v>
      </c>
      <c r="C33" s="233">
        <v>29</v>
      </c>
      <c r="D33" s="233">
        <v>35</v>
      </c>
      <c r="E33" s="233">
        <v>48</v>
      </c>
      <c r="F33" s="233">
        <v>48</v>
      </c>
      <c r="G33" s="75"/>
      <c r="H33" s="270">
        <v>3.4482758620689653</v>
      </c>
      <c r="I33" s="270">
        <v>-37.5</v>
      </c>
      <c r="J33" s="74"/>
      <c r="K33" s="232">
        <v>59</v>
      </c>
      <c r="L33" s="233">
        <v>97</v>
      </c>
      <c r="M33" s="75"/>
      <c r="N33" s="281">
        <v>-39.175257731958766</v>
      </c>
    </row>
    <row r="34" spans="1:14" ht="12.6" customHeight="1" x14ac:dyDescent="0.2">
      <c r="A34" s="72" t="s">
        <v>82</v>
      </c>
      <c r="B34" s="251">
        <v>121</v>
      </c>
      <c r="C34" s="252">
        <v>129</v>
      </c>
      <c r="D34" s="252">
        <v>175</v>
      </c>
      <c r="E34" s="252">
        <v>174</v>
      </c>
      <c r="F34" s="252">
        <v>135</v>
      </c>
      <c r="G34" s="76"/>
      <c r="H34" s="269">
        <v>-6.2015503875968996</v>
      </c>
      <c r="I34" s="269">
        <v>-10.37037037037037</v>
      </c>
      <c r="J34" s="77"/>
      <c r="K34" s="251">
        <v>250</v>
      </c>
      <c r="L34" s="252">
        <v>257</v>
      </c>
      <c r="M34" s="76"/>
      <c r="N34" s="282">
        <v>-2.7237354085603114</v>
      </c>
    </row>
    <row r="35" spans="1:14" ht="12.6" customHeight="1" x14ac:dyDescent="0.2">
      <c r="A35" s="70" t="s">
        <v>83</v>
      </c>
      <c r="B35" s="251">
        <v>2647</v>
      </c>
      <c r="C35" s="252">
        <v>2699</v>
      </c>
      <c r="D35" s="252">
        <v>2987</v>
      </c>
      <c r="E35" s="252">
        <v>2738</v>
      </c>
      <c r="F35" s="252">
        <v>2747</v>
      </c>
      <c r="G35" s="90"/>
      <c r="H35" s="271">
        <v>-1.9266394961096702</v>
      </c>
      <c r="I35" s="271">
        <v>-3.6403349108117946</v>
      </c>
      <c r="J35" s="94"/>
      <c r="K35" s="251">
        <v>5346</v>
      </c>
      <c r="L35" s="252">
        <v>5486</v>
      </c>
      <c r="M35" s="90"/>
      <c r="N35" s="284">
        <v>-2.5519504192489975</v>
      </c>
    </row>
    <row r="36" spans="1:14" ht="12.6" customHeight="1" x14ac:dyDescent="0.2">
      <c r="A36" s="54" t="s">
        <v>84</v>
      </c>
      <c r="B36" s="232">
        <v>1285</v>
      </c>
      <c r="C36" s="233">
        <v>1193</v>
      </c>
      <c r="D36" s="233">
        <v>1020</v>
      </c>
      <c r="E36" s="233">
        <v>1334</v>
      </c>
      <c r="F36" s="233">
        <v>1394</v>
      </c>
      <c r="G36" s="183"/>
      <c r="H36" s="270">
        <v>7.7116512992455988</v>
      </c>
      <c r="I36" s="270">
        <v>-7.8192252510760394</v>
      </c>
      <c r="J36" s="120"/>
      <c r="K36" s="232">
        <v>2478</v>
      </c>
      <c r="L36" s="233">
        <v>2838</v>
      </c>
      <c r="M36" s="183"/>
      <c r="N36" s="281">
        <v>-12.684989429175475</v>
      </c>
    </row>
    <row r="37" spans="1:14" ht="12.6" customHeight="1" x14ac:dyDescent="0.2">
      <c r="A37" s="73" t="s">
        <v>85</v>
      </c>
      <c r="B37" s="251">
        <v>264</v>
      </c>
      <c r="C37" s="252">
        <v>237</v>
      </c>
      <c r="D37" s="252">
        <v>150</v>
      </c>
      <c r="E37" s="252">
        <v>220</v>
      </c>
      <c r="F37" s="252">
        <v>286</v>
      </c>
      <c r="G37" s="90"/>
      <c r="H37" s="269">
        <v>11.39240506329114</v>
      </c>
      <c r="I37" s="269">
        <v>-7.6923076923076925</v>
      </c>
      <c r="J37" s="78"/>
      <c r="K37" s="251">
        <v>501</v>
      </c>
      <c r="L37" s="252">
        <v>568</v>
      </c>
      <c r="M37" s="90"/>
      <c r="N37" s="282" t="s">
        <v>37</v>
      </c>
    </row>
    <row r="38" spans="1:14" ht="12.6" customHeight="1" x14ac:dyDescent="0.2">
      <c r="A38" s="68" t="s">
        <v>86</v>
      </c>
      <c r="B38" s="232">
        <v>1021</v>
      </c>
      <c r="C38" s="233">
        <v>956</v>
      </c>
      <c r="D38" s="233">
        <v>870</v>
      </c>
      <c r="E38" s="233">
        <v>1114</v>
      </c>
      <c r="F38" s="233">
        <v>1108</v>
      </c>
      <c r="G38" s="183"/>
      <c r="H38" s="270">
        <v>6.7991631799163175</v>
      </c>
      <c r="I38" s="270">
        <v>-7.8519855595667876</v>
      </c>
      <c r="J38" s="120"/>
      <c r="K38" s="232">
        <v>1977</v>
      </c>
      <c r="L38" s="233">
        <v>2270</v>
      </c>
      <c r="M38" s="183"/>
      <c r="N38" s="281">
        <v>-12.907488986784141</v>
      </c>
    </row>
    <row r="39" spans="1:14" ht="12.6" customHeight="1" x14ac:dyDescent="0.2">
      <c r="A39" s="54" t="s">
        <v>87</v>
      </c>
      <c r="B39" s="232">
        <v>-4</v>
      </c>
      <c r="C39" s="233">
        <v>-10</v>
      </c>
      <c r="D39" s="233">
        <v>11</v>
      </c>
      <c r="E39" s="233">
        <v>-3</v>
      </c>
      <c r="F39" s="233">
        <v>-5</v>
      </c>
      <c r="G39" s="183"/>
      <c r="H39" s="281" t="s">
        <v>37</v>
      </c>
      <c r="I39" s="281" t="s">
        <v>37</v>
      </c>
      <c r="J39" s="120"/>
      <c r="K39" s="232">
        <v>-14</v>
      </c>
      <c r="L39" s="233">
        <v>4</v>
      </c>
      <c r="M39" s="183"/>
      <c r="N39" s="281" t="s">
        <v>37</v>
      </c>
    </row>
    <row r="40" spans="1:14" ht="12.6" customHeight="1" x14ac:dyDescent="0.2">
      <c r="A40" s="73" t="s">
        <v>88</v>
      </c>
      <c r="B40" s="251">
        <v>-48</v>
      </c>
      <c r="C40" s="252">
        <v>-36</v>
      </c>
      <c r="D40" s="252">
        <v>-49</v>
      </c>
      <c r="E40" s="252">
        <v>-36</v>
      </c>
      <c r="F40" s="252">
        <v>-48</v>
      </c>
      <c r="G40" s="90"/>
      <c r="H40" s="282" t="s">
        <v>37</v>
      </c>
      <c r="I40" s="282" t="s">
        <v>37</v>
      </c>
      <c r="J40" s="94"/>
      <c r="K40" s="251">
        <v>-84</v>
      </c>
      <c r="L40" s="252">
        <v>-84</v>
      </c>
      <c r="M40" s="90"/>
      <c r="N40" s="320">
        <v>0</v>
      </c>
    </row>
    <row r="41" spans="1:14" ht="22.5" customHeight="1" x14ac:dyDescent="0.2">
      <c r="A41" s="72" t="s">
        <v>89</v>
      </c>
      <c r="B41" s="285">
        <v>969</v>
      </c>
      <c r="C41" s="286">
        <v>910</v>
      </c>
      <c r="D41" s="286">
        <v>832</v>
      </c>
      <c r="E41" s="286">
        <v>1075</v>
      </c>
      <c r="F41" s="286">
        <v>1055</v>
      </c>
      <c r="G41" s="165"/>
      <c r="H41" s="196">
        <v>6.4835164835164841E-2</v>
      </c>
      <c r="I41" s="196">
        <v>-8.1516587677725114E-2</v>
      </c>
      <c r="J41" s="94"/>
      <c r="K41" s="285">
        <v>1879</v>
      </c>
      <c r="L41" s="286">
        <v>2190</v>
      </c>
      <c r="M41" s="90"/>
      <c r="N41" s="283">
        <v>-0.14200913242009133</v>
      </c>
    </row>
    <row r="42" spans="1:14" ht="6.2" customHeight="1" x14ac:dyDescent="0.2">
      <c r="A42" s="67"/>
      <c r="B42" s="148"/>
      <c r="C42" s="92"/>
      <c r="D42" s="92"/>
      <c r="E42" s="92"/>
      <c r="F42" s="92"/>
      <c r="G42" s="92"/>
      <c r="H42" s="148"/>
      <c r="I42" s="148"/>
      <c r="J42" s="131"/>
      <c r="K42" s="148"/>
      <c r="L42" s="92"/>
      <c r="M42" s="132"/>
      <c r="N42" s="148"/>
    </row>
    <row r="43" spans="1:14" ht="12.6" customHeight="1" x14ac:dyDescent="0.2">
      <c r="A43" s="54" t="s">
        <v>90</v>
      </c>
      <c r="B43" s="232">
        <v>951281</v>
      </c>
      <c r="C43" s="233">
        <v>962397</v>
      </c>
      <c r="D43" s="233">
        <v>984343</v>
      </c>
      <c r="E43" s="233">
        <v>999808</v>
      </c>
      <c r="F43" s="233">
        <v>1010179</v>
      </c>
      <c r="G43" s="190"/>
      <c r="H43" s="146">
        <v>-1.1550326944078171E-2</v>
      </c>
      <c r="I43" s="146">
        <v>-5.8304518308141429E-2</v>
      </c>
      <c r="J43" s="131"/>
      <c r="K43" s="232">
        <v>956887</v>
      </c>
      <c r="L43" s="233">
        <v>1013507</v>
      </c>
      <c r="M43" s="132"/>
      <c r="N43" s="146">
        <v>-5.5865425695135799E-2</v>
      </c>
    </row>
    <row r="44" spans="1:14" ht="12.6" customHeight="1" x14ac:dyDescent="0.2">
      <c r="A44" s="97" t="s">
        <v>352</v>
      </c>
      <c r="B44" s="232">
        <v>953928</v>
      </c>
      <c r="C44" s="233">
        <v>965960</v>
      </c>
      <c r="D44" s="233">
        <v>988650</v>
      </c>
      <c r="E44" s="233">
        <v>1003665</v>
      </c>
      <c r="F44" s="233">
        <v>1014357</v>
      </c>
      <c r="G44" s="79"/>
      <c r="H44" s="146">
        <v>-1.2456002318936602E-2</v>
      </c>
      <c r="I44" s="146">
        <v>-5.9573700383592762E-2</v>
      </c>
      <c r="J44" s="148"/>
      <c r="K44" s="232">
        <v>959957</v>
      </c>
      <c r="L44" s="233">
        <v>1018020</v>
      </c>
      <c r="M44" s="92"/>
      <c r="N44" s="146">
        <v>-5.7035225241154397E-2</v>
      </c>
    </row>
    <row r="45" spans="1:14" ht="6.2" customHeight="1" x14ac:dyDescent="0.2">
      <c r="A45" s="67"/>
      <c r="B45" s="81"/>
      <c r="C45" s="80"/>
      <c r="D45" s="80"/>
      <c r="E45" s="80"/>
      <c r="F45" s="80"/>
      <c r="G45" s="80"/>
      <c r="H45" s="148"/>
      <c r="I45" s="148"/>
      <c r="J45" s="81"/>
      <c r="K45" s="81"/>
      <c r="L45" s="80"/>
      <c r="M45" s="80"/>
      <c r="N45" s="148"/>
    </row>
    <row r="46" spans="1:14" ht="12.6" customHeight="1" x14ac:dyDescent="0.2">
      <c r="A46" s="54" t="s">
        <v>91</v>
      </c>
      <c r="B46" s="230">
        <v>1.01</v>
      </c>
      <c r="C46" s="231">
        <v>0.94</v>
      </c>
      <c r="D46" s="231">
        <v>0.84</v>
      </c>
      <c r="E46" s="231">
        <v>1.07</v>
      </c>
      <c r="F46" s="231">
        <v>1.04</v>
      </c>
      <c r="G46" s="80"/>
      <c r="H46" s="146">
        <v>7.4468085106383045E-2</v>
      </c>
      <c r="I46" s="146">
        <v>-2.8846153846153872E-2</v>
      </c>
      <c r="J46" s="30"/>
      <c r="K46" s="230">
        <v>1.95</v>
      </c>
      <c r="L46" s="231">
        <v>2.15</v>
      </c>
      <c r="M46" s="67"/>
      <c r="N46" s="146">
        <v>-9.3023255813953473E-2</v>
      </c>
    </row>
    <row r="47" spans="1:14" ht="12.6" customHeight="1" x14ac:dyDescent="0.2">
      <c r="A47" s="99" t="s">
        <v>353</v>
      </c>
      <c r="B47" s="290">
        <v>1.01</v>
      </c>
      <c r="C47" s="291">
        <v>0.94</v>
      </c>
      <c r="D47" s="291">
        <v>0.84</v>
      </c>
      <c r="E47" s="291">
        <v>1.06</v>
      </c>
      <c r="F47" s="291">
        <v>1.03</v>
      </c>
      <c r="G47" s="82"/>
      <c r="H47" s="196">
        <v>7.4468085106383045E-2</v>
      </c>
      <c r="I47" s="196">
        <v>-1.9417475728155355E-2</v>
      </c>
      <c r="J47" s="83"/>
      <c r="K47" s="290">
        <v>1.95</v>
      </c>
      <c r="L47" s="291">
        <v>2.14</v>
      </c>
      <c r="M47" s="93"/>
      <c r="N47" s="196">
        <v>-8.8785046728972042E-2</v>
      </c>
    </row>
    <row r="48" spans="1:14" ht="12.6" customHeight="1" x14ac:dyDescent="0.2">
      <c r="A48" s="374" t="s">
        <v>387</v>
      </c>
      <c r="B48" s="371"/>
      <c r="C48" s="379"/>
      <c r="D48" s="371"/>
      <c r="E48" s="371"/>
      <c r="F48" s="371"/>
      <c r="G48" s="371"/>
      <c r="H48" s="371"/>
      <c r="I48" s="371"/>
      <c r="J48" s="371"/>
      <c r="K48" s="371"/>
      <c r="L48" s="371"/>
      <c r="M48" s="371"/>
      <c r="N48" s="371"/>
    </row>
    <row r="49" spans="1:14" ht="12.6" customHeight="1" x14ac:dyDescent="0.2">
      <c r="A49" s="374" t="s">
        <v>60</v>
      </c>
      <c r="B49" s="371"/>
      <c r="C49" s="379"/>
      <c r="D49" s="371"/>
      <c r="E49" s="371"/>
      <c r="F49" s="371"/>
      <c r="G49" s="371"/>
      <c r="H49" s="371"/>
      <c r="I49" s="371"/>
      <c r="J49" s="62"/>
      <c r="K49" s="62"/>
      <c r="L49" s="62"/>
      <c r="M49" s="62"/>
      <c r="N49" s="62"/>
    </row>
  </sheetData>
  <mergeCells count="5">
    <mergeCell ref="E1:N2"/>
    <mergeCell ref="A3:A4"/>
    <mergeCell ref="H3:I3"/>
    <mergeCell ref="A48:N48"/>
    <mergeCell ref="A49:I49"/>
  </mergeCells>
  <pageMargins left="0.7" right="0.7" top="0.75" bottom="0.75" header="0.3" footer="0.3"/>
  <pageSetup scale="79" orientation="landscape" r:id="rId1"/>
  <headerFooter>
    <oddFooter>&amp;R4</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9"/>
  <sheetViews>
    <sheetView zoomScaleNormal="100" workbookViewId="0">
      <selection activeCell="I44" sqref="I44"/>
    </sheetView>
  </sheetViews>
  <sheetFormatPr defaultColWidth="21.5" defaultRowHeight="11.25" x14ac:dyDescent="0.2"/>
  <cols>
    <col min="1" max="1" width="74.5" style="54" customWidth="1"/>
    <col min="2" max="2" width="11.5" style="54" bestFit="1" customWidth="1"/>
    <col min="3" max="3" width="11.6640625" style="54" bestFit="1" customWidth="1"/>
    <col min="4" max="4" width="0.6640625" style="54" customWidth="1"/>
    <col min="5" max="7" width="11.6640625" style="54" bestFit="1" customWidth="1"/>
    <col min="8" max="16384" width="21.5" style="54"/>
  </cols>
  <sheetData>
    <row r="1" spans="1:7" ht="13.7" customHeight="1" x14ac:dyDescent="0.2">
      <c r="A1" s="199" t="s">
        <v>22</v>
      </c>
      <c r="E1" s="372"/>
      <c r="F1" s="371"/>
      <c r="G1" s="371"/>
    </row>
    <row r="2" spans="1:7" ht="35.1" customHeight="1" x14ac:dyDescent="0.2">
      <c r="A2" s="202" t="s">
        <v>92</v>
      </c>
      <c r="E2" s="371"/>
      <c r="F2" s="371"/>
      <c r="G2" s="371"/>
    </row>
    <row r="3" spans="1:7" ht="13.7" customHeight="1" x14ac:dyDescent="0.2">
      <c r="A3" s="62"/>
      <c r="B3" s="380" t="s">
        <v>93</v>
      </c>
      <c r="C3" s="381" t="s">
        <v>94</v>
      </c>
      <c r="D3" s="84" t="s">
        <v>94</v>
      </c>
      <c r="E3" s="380" t="s">
        <v>95</v>
      </c>
      <c r="F3" s="381" t="s">
        <v>94</v>
      </c>
      <c r="G3" s="381" t="s">
        <v>94</v>
      </c>
    </row>
    <row r="4" spans="1:7" ht="13.7" customHeight="1" x14ac:dyDescent="0.2">
      <c r="A4" s="85" t="s">
        <v>96</v>
      </c>
      <c r="B4" s="31" t="s">
        <v>97</v>
      </c>
      <c r="C4" s="27" t="s">
        <v>98</v>
      </c>
      <c r="D4" s="61"/>
      <c r="E4" s="27" t="s">
        <v>99</v>
      </c>
      <c r="F4" s="27" t="s">
        <v>100</v>
      </c>
      <c r="G4" s="27" t="s">
        <v>97</v>
      </c>
    </row>
    <row r="5" spans="1:7" ht="12.6" customHeight="1" x14ac:dyDescent="0.2">
      <c r="A5" s="86" t="s">
        <v>101</v>
      </c>
      <c r="B5" s="30"/>
      <c r="C5" s="67"/>
      <c r="D5" s="67"/>
      <c r="E5" s="67"/>
      <c r="F5" s="67"/>
      <c r="G5" s="67"/>
    </row>
    <row r="6" spans="1:7" ht="12.6" customHeight="1" x14ac:dyDescent="0.2">
      <c r="A6" s="87" t="s">
        <v>102</v>
      </c>
      <c r="B6" s="255">
        <v>5556</v>
      </c>
      <c r="C6" s="256">
        <v>5980</v>
      </c>
      <c r="D6" s="254"/>
      <c r="E6" s="256">
        <v>5864</v>
      </c>
      <c r="F6" s="256">
        <v>5047</v>
      </c>
      <c r="G6" s="256">
        <v>5361</v>
      </c>
    </row>
    <row r="7" spans="1:7" ht="12.6" customHeight="1" x14ac:dyDescent="0.2">
      <c r="A7" s="87" t="s">
        <v>103</v>
      </c>
      <c r="B7" s="232">
        <v>69700</v>
      </c>
      <c r="C7" s="233">
        <v>60699</v>
      </c>
      <c r="D7" s="292"/>
      <c r="E7" s="233">
        <v>67988</v>
      </c>
      <c r="F7" s="233">
        <v>74725</v>
      </c>
      <c r="G7" s="233">
        <v>75116</v>
      </c>
    </row>
    <row r="8" spans="1:7" ht="12.6" customHeight="1" x14ac:dyDescent="0.2">
      <c r="A8" s="87" t="s">
        <v>104</v>
      </c>
      <c r="B8" s="232">
        <v>15491</v>
      </c>
      <c r="C8" s="233">
        <v>13681</v>
      </c>
      <c r="D8" s="292"/>
      <c r="E8" s="233">
        <v>14148</v>
      </c>
      <c r="F8" s="233">
        <v>14519</v>
      </c>
      <c r="G8" s="233">
        <v>16134</v>
      </c>
    </row>
    <row r="9" spans="1:7" ht="12.6" customHeight="1" x14ac:dyDescent="0.2">
      <c r="A9" s="87" t="s">
        <v>105</v>
      </c>
      <c r="B9" s="232">
        <v>61201</v>
      </c>
      <c r="C9" s="233">
        <v>40158</v>
      </c>
      <c r="D9" s="292"/>
      <c r="E9" s="233">
        <v>46795</v>
      </c>
      <c r="F9" s="233">
        <v>28722</v>
      </c>
      <c r="G9" s="233">
        <v>26494</v>
      </c>
    </row>
    <row r="10" spans="1:7" ht="12.6" customHeight="1" x14ac:dyDescent="0.2">
      <c r="A10" s="87" t="s">
        <v>106</v>
      </c>
      <c r="B10" s="232">
        <v>120142</v>
      </c>
      <c r="C10" s="233">
        <v>117504</v>
      </c>
      <c r="D10" s="292"/>
      <c r="E10" s="233">
        <v>119791</v>
      </c>
      <c r="F10" s="233">
        <v>118641</v>
      </c>
      <c r="G10" s="233">
        <v>119081</v>
      </c>
    </row>
    <row r="11" spans="1:7" ht="12.6" customHeight="1" x14ac:dyDescent="0.2">
      <c r="A11" s="87" t="s">
        <v>107</v>
      </c>
      <c r="B11" s="232">
        <v>8629</v>
      </c>
      <c r="C11" s="233">
        <v>6868</v>
      </c>
      <c r="D11" s="292"/>
      <c r="E11" s="233">
        <v>7035</v>
      </c>
      <c r="F11" s="233">
        <v>7804</v>
      </c>
      <c r="G11" s="233">
        <v>7035</v>
      </c>
    </row>
    <row r="12" spans="1:7" ht="12.6" customHeight="1" x14ac:dyDescent="0.2">
      <c r="A12" s="87" t="s">
        <v>108</v>
      </c>
      <c r="B12" s="232">
        <v>52396</v>
      </c>
      <c r="C12" s="233">
        <v>53487</v>
      </c>
      <c r="D12" s="292"/>
      <c r="E12" s="233">
        <v>56564</v>
      </c>
      <c r="F12" s="233">
        <v>53987</v>
      </c>
      <c r="G12" s="233">
        <v>57776</v>
      </c>
    </row>
    <row r="13" spans="1:7" ht="12.6" customHeight="1" x14ac:dyDescent="0.2">
      <c r="A13" s="88" t="s">
        <v>109</v>
      </c>
      <c r="B13" s="251">
        <v>-146</v>
      </c>
      <c r="C13" s="252">
        <v>-146</v>
      </c>
      <c r="D13" s="293"/>
      <c r="E13" s="252">
        <v>-146</v>
      </c>
      <c r="F13" s="252">
        <v>-140</v>
      </c>
      <c r="G13" s="252">
        <v>-145</v>
      </c>
    </row>
    <row r="14" spans="1:7" ht="12.6" customHeight="1" x14ac:dyDescent="0.2">
      <c r="A14" s="87" t="s">
        <v>355</v>
      </c>
      <c r="B14" s="232">
        <v>52250</v>
      </c>
      <c r="C14" s="233">
        <v>53341</v>
      </c>
      <c r="D14" s="292"/>
      <c r="E14" s="233">
        <v>56418</v>
      </c>
      <c r="F14" s="233">
        <v>53847</v>
      </c>
      <c r="G14" s="233">
        <v>57631</v>
      </c>
    </row>
    <row r="15" spans="1:7" ht="12.6" customHeight="1" x14ac:dyDescent="0.2">
      <c r="A15" s="87" t="s">
        <v>314</v>
      </c>
      <c r="B15" s="232">
        <v>2970</v>
      </c>
      <c r="C15" s="233">
        <v>3010</v>
      </c>
      <c r="D15" s="292"/>
      <c r="E15" s="233">
        <v>1832</v>
      </c>
      <c r="F15" s="233">
        <v>1832</v>
      </c>
      <c r="G15" s="233">
        <v>1752</v>
      </c>
    </row>
    <row r="16" spans="1:7" ht="12.6" customHeight="1" x14ac:dyDescent="0.2">
      <c r="A16" s="87" t="s">
        <v>110</v>
      </c>
      <c r="B16" s="232">
        <v>658</v>
      </c>
      <c r="C16" s="233">
        <v>651</v>
      </c>
      <c r="D16" s="292"/>
      <c r="E16" s="233">
        <v>671</v>
      </c>
      <c r="F16" s="233">
        <v>640</v>
      </c>
      <c r="G16" s="233">
        <v>663</v>
      </c>
    </row>
    <row r="17" spans="1:7" ht="12.6" customHeight="1" x14ac:dyDescent="0.2">
      <c r="A17" s="87" t="s">
        <v>111</v>
      </c>
      <c r="B17" s="232">
        <v>17337</v>
      </c>
      <c r="C17" s="233">
        <v>17367</v>
      </c>
      <c r="D17" s="292"/>
      <c r="E17" s="233">
        <v>17350</v>
      </c>
      <c r="F17" s="233">
        <v>17390</v>
      </c>
      <c r="G17" s="233">
        <v>17418</v>
      </c>
    </row>
    <row r="18" spans="1:7" ht="12.6" customHeight="1" x14ac:dyDescent="0.2">
      <c r="A18" s="87" t="s">
        <v>112</v>
      </c>
      <c r="B18" s="232">
        <v>3160</v>
      </c>
      <c r="C18" s="233">
        <v>3193</v>
      </c>
      <c r="D18" s="292"/>
      <c r="E18" s="233">
        <v>3220</v>
      </c>
      <c r="F18" s="233">
        <v>3258</v>
      </c>
      <c r="G18" s="233">
        <v>3308</v>
      </c>
    </row>
    <row r="19" spans="1:7" ht="12.6" customHeight="1" x14ac:dyDescent="0.2">
      <c r="A19" s="88" t="s">
        <v>315</v>
      </c>
      <c r="B19" s="251">
        <v>23737</v>
      </c>
      <c r="C19" s="252">
        <v>23228</v>
      </c>
      <c r="D19" s="293"/>
      <c r="E19" s="252">
        <v>21298</v>
      </c>
      <c r="F19" s="252">
        <v>22846</v>
      </c>
      <c r="G19" s="252">
        <v>22507</v>
      </c>
    </row>
    <row r="20" spans="1:7" ht="12.6" customHeight="1" x14ac:dyDescent="0.2">
      <c r="A20" s="207" t="s">
        <v>356</v>
      </c>
      <c r="B20" s="232">
        <v>380831</v>
      </c>
      <c r="C20" s="233">
        <v>345680</v>
      </c>
      <c r="D20" s="292"/>
      <c r="E20" s="233">
        <v>362410</v>
      </c>
      <c r="F20" s="233">
        <v>349271</v>
      </c>
      <c r="G20" s="233">
        <v>352500</v>
      </c>
    </row>
    <row r="21" spans="1:7" ht="12.6" customHeight="1" x14ac:dyDescent="0.2">
      <c r="A21" s="88" t="s">
        <v>113</v>
      </c>
      <c r="B21" s="251">
        <v>337</v>
      </c>
      <c r="C21" s="252">
        <v>452</v>
      </c>
      <c r="D21" s="293"/>
      <c r="E21" s="252">
        <v>463</v>
      </c>
      <c r="F21" s="252">
        <v>499</v>
      </c>
      <c r="G21" s="252">
        <v>428</v>
      </c>
    </row>
    <row r="22" spans="1:7" ht="12.6" customHeight="1" x14ac:dyDescent="0.2">
      <c r="A22" s="197" t="s">
        <v>357</v>
      </c>
      <c r="B22" s="224">
        <v>381168</v>
      </c>
      <c r="C22" s="225">
        <v>346132</v>
      </c>
      <c r="D22" s="294"/>
      <c r="E22" s="225">
        <v>362873</v>
      </c>
      <c r="F22" s="225">
        <v>349770</v>
      </c>
      <c r="G22" s="225">
        <v>352928</v>
      </c>
    </row>
    <row r="23" spans="1:7" ht="12.6" customHeight="1" x14ac:dyDescent="0.2">
      <c r="A23" s="89" t="s">
        <v>114</v>
      </c>
      <c r="B23" s="253"/>
      <c r="C23" s="254"/>
      <c r="D23" s="254"/>
      <c r="E23" s="254"/>
      <c r="F23" s="254"/>
      <c r="G23" s="254"/>
    </row>
    <row r="24" spans="1:7" ht="12.6" customHeight="1" x14ac:dyDescent="0.2">
      <c r="A24" s="87" t="s">
        <v>115</v>
      </c>
      <c r="B24" s="255">
        <v>252877</v>
      </c>
      <c r="C24" s="256">
        <v>222382</v>
      </c>
      <c r="D24" s="254"/>
      <c r="E24" s="256">
        <v>238778</v>
      </c>
      <c r="F24" s="256">
        <v>231590</v>
      </c>
      <c r="G24" s="256">
        <v>230560</v>
      </c>
    </row>
    <row r="25" spans="1:7" ht="12.6" customHeight="1" x14ac:dyDescent="0.2">
      <c r="A25" s="87" t="s">
        <v>116</v>
      </c>
      <c r="B25" s="232">
        <v>11757</v>
      </c>
      <c r="C25" s="233">
        <v>11761</v>
      </c>
      <c r="D25" s="292"/>
      <c r="E25" s="233">
        <v>14243</v>
      </c>
      <c r="F25" s="233">
        <v>10158</v>
      </c>
      <c r="G25" s="233">
        <v>13200</v>
      </c>
    </row>
    <row r="26" spans="1:7" ht="12.6" customHeight="1" x14ac:dyDescent="0.2">
      <c r="A26" s="87" t="s">
        <v>117</v>
      </c>
      <c r="B26" s="232">
        <v>3768</v>
      </c>
      <c r="C26" s="233">
        <v>3892</v>
      </c>
      <c r="D26" s="292"/>
      <c r="E26" s="233">
        <v>3479</v>
      </c>
      <c r="F26" s="233">
        <v>3536</v>
      </c>
      <c r="G26" s="233">
        <v>3580</v>
      </c>
    </row>
    <row r="27" spans="1:7" ht="12.6" customHeight="1" x14ac:dyDescent="0.2">
      <c r="A27" s="87" t="s">
        <v>118</v>
      </c>
      <c r="B27" s="232">
        <v>18946</v>
      </c>
      <c r="C27" s="233">
        <v>19310</v>
      </c>
      <c r="D27" s="292"/>
      <c r="E27" s="233">
        <v>19731</v>
      </c>
      <c r="F27" s="233">
        <v>18683</v>
      </c>
      <c r="G27" s="233">
        <v>19123</v>
      </c>
    </row>
    <row r="28" spans="1:7" ht="12.6" customHeight="1" x14ac:dyDescent="0.2">
      <c r="A28" s="87" t="s">
        <v>119</v>
      </c>
      <c r="B28" s="232">
        <v>8894</v>
      </c>
      <c r="C28" s="233">
        <v>2773</v>
      </c>
      <c r="D28" s="292"/>
      <c r="E28" s="233">
        <v>1939</v>
      </c>
      <c r="F28" s="233">
        <v>735</v>
      </c>
      <c r="G28" s="233">
        <v>2508</v>
      </c>
    </row>
    <row r="29" spans="1:7" ht="12.6" customHeight="1" x14ac:dyDescent="0.2">
      <c r="A29" s="87" t="s">
        <v>120</v>
      </c>
      <c r="B29" s="232">
        <v>1921</v>
      </c>
      <c r="C29" s="233">
        <v>3932</v>
      </c>
      <c r="D29" s="292"/>
      <c r="E29" s="233">
        <v>3227</v>
      </c>
      <c r="F29" s="233">
        <v>2934</v>
      </c>
      <c r="G29" s="233">
        <v>3053</v>
      </c>
    </row>
    <row r="30" spans="1:7" ht="12.6" customHeight="1" x14ac:dyDescent="0.2">
      <c r="A30" s="87" t="s">
        <v>121</v>
      </c>
      <c r="B30" s="232">
        <v>5045</v>
      </c>
      <c r="C30" s="233">
        <v>4686</v>
      </c>
      <c r="D30" s="292"/>
      <c r="E30" s="233">
        <v>5669</v>
      </c>
      <c r="F30" s="233">
        <v>5601</v>
      </c>
      <c r="G30" s="233">
        <v>5452</v>
      </c>
    </row>
    <row r="31" spans="1:7" ht="12.6" customHeight="1" x14ac:dyDescent="0.2">
      <c r="A31" s="87" t="s">
        <v>316</v>
      </c>
      <c r="B31" s="232">
        <v>7916</v>
      </c>
      <c r="C31" s="233">
        <v>8050</v>
      </c>
      <c r="D31" s="292"/>
      <c r="E31" s="233">
        <v>5774</v>
      </c>
      <c r="F31" s="233">
        <v>6552</v>
      </c>
      <c r="G31" s="233">
        <v>5443</v>
      </c>
    </row>
    <row r="32" spans="1:7" ht="12.6" customHeight="1" x14ac:dyDescent="0.2">
      <c r="A32" s="88" t="s">
        <v>122</v>
      </c>
      <c r="B32" s="251">
        <v>28203</v>
      </c>
      <c r="C32" s="252">
        <v>27874</v>
      </c>
      <c r="D32" s="293"/>
      <c r="E32" s="252">
        <v>29163</v>
      </c>
      <c r="F32" s="252">
        <v>28113</v>
      </c>
      <c r="G32" s="252">
        <v>28260</v>
      </c>
    </row>
    <row r="33" spans="1:7" ht="12.6" customHeight="1" x14ac:dyDescent="0.2">
      <c r="A33" s="87" t="s">
        <v>358</v>
      </c>
      <c r="B33" s="232">
        <v>339327</v>
      </c>
      <c r="C33" s="233">
        <v>304660</v>
      </c>
      <c r="D33" s="292"/>
      <c r="E33" s="233">
        <v>322003</v>
      </c>
      <c r="F33" s="233">
        <v>307902</v>
      </c>
      <c r="G33" s="233">
        <v>311179</v>
      </c>
    </row>
    <row r="34" spans="1:7" ht="12.6" customHeight="1" x14ac:dyDescent="0.2">
      <c r="A34" s="88" t="s">
        <v>123</v>
      </c>
      <c r="B34" s="251">
        <v>6</v>
      </c>
      <c r="C34" s="252">
        <v>3</v>
      </c>
      <c r="D34" s="293"/>
      <c r="E34" s="252">
        <v>2</v>
      </c>
      <c r="F34" s="252">
        <v>7</v>
      </c>
      <c r="G34" s="252">
        <v>3</v>
      </c>
    </row>
    <row r="35" spans="1:7" ht="12.6" customHeight="1" x14ac:dyDescent="0.2">
      <c r="A35" s="181" t="s">
        <v>359</v>
      </c>
      <c r="B35" s="232">
        <v>339333</v>
      </c>
      <c r="C35" s="233">
        <v>304663</v>
      </c>
      <c r="D35" s="292"/>
      <c r="E35" s="233">
        <v>322005</v>
      </c>
      <c r="F35" s="233">
        <v>307909</v>
      </c>
      <c r="G35" s="233">
        <v>311182</v>
      </c>
    </row>
    <row r="36" spans="1:7" ht="12.6" customHeight="1" x14ac:dyDescent="0.2">
      <c r="A36" s="89" t="s">
        <v>124</v>
      </c>
      <c r="B36" s="277"/>
      <c r="C36" s="292"/>
      <c r="D36" s="292"/>
      <c r="E36" s="292"/>
      <c r="F36" s="292"/>
      <c r="G36" s="292"/>
    </row>
    <row r="37" spans="1:7" ht="12.6" customHeight="1" x14ac:dyDescent="0.2">
      <c r="A37" s="87" t="s">
        <v>125</v>
      </c>
      <c r="B37" s="232">
        <v>136</v>
      </c>
      <c r="C37" s="233">
        <v>122</v>
      </c>
      <c r="D37" s="292"/>
      <c r="E37" s="233">
        <v>129</v>
      </c>
      <c r="F37" s="233">
        <v>211</v>
      </c>
      <c r="G37" s="233">
        <v>189</v>
      </c>
    </row>
    <row r="38" spans="1:7" ht="12.6" customHeight="1" x14ac:dyDescent="0.2">
      <c r="A38" s="89" t="s">
        <v>126</v>
      </c>
      <c r="B38" s="277"/>
      <c r="C38" s="292"/>
      <c r="D38" s="292"/>
      <c r="E38" s="292"/>
      <c r="F38" s="292"/>
      <c r="G38" s="292"/>
    </row>
    <row r="39" spans="1:7" ht="12.6" customHeight="1" x14ac:dyDescent="0.2">
      <c r="A39" s="87" t="s">
        <v>127</v>
      </c>
      <c r="B39" s="232">
        <v>3542</v>
      </c>
      <c r="C39" s="233">
        <v>3542</v>
      </c>
      <c r="D39" s="292"/>
      <c r="E39" s="233">
        <v>3542</v>
      </c>
      <c r="F39" s="233">
        <v>3542</v>
      </c>
      <c r="G39" s="233">
        <v>3542</v>
      </c>
    </row>
    <row r="40" spans="1:7" ht="12.6" customHeight="1" x14ac:dyDescent="0.2">
      <c r="A40" s="87" t="s">
        <v>128</v>
      </c>
      <c r="B40" s="232">
        <v>14</v>
      </c>
      <c r="C40" s="233">
        <v>14</v>
      </c>
      <c r="D40" s="292"/>
      <c r="E40" s="233">
        <v>14</v>
      </c>
      <c r="F40" s="233">
        <v>14</v>
      </c>
      <c r="G40" s="233">
        <v>14</v>
      </c>
    </row>
    <row r="41" spans="1:7" ht="12.6" customHeight="1" x14ac:dyDescent="0.2">
      <c r="A41" s="87" t="s">
        <v>129</v>
      </c>
      <c r="B41" s="232">
        <v>27406</v>
      </c>
      <c r="C41" s="233">
        <v>27349</v>
      </c>
      <c r="D41" s="292"/>
      <c r="E41" s="233">
        <v>27118</v>
      </c>
      <c r="F41" s="233">
        <v>27034</v>
      </c>
      <c r="G41" s="233">
        <v>26981</v>
      </c>
    </row>
    <row r="42" spans="1:7" ht="12.6" customHeight="1" x14ac:dyDescent="0.2">
      <c r="A42" s="87" t="s">
        <v>130</v>
      </c>
      <c r="B42" s="232">
        <v>30081</v>
      </c>
      <c r="C42" s="233">
        <v>29382</v>
      </c>
      <c r="D42" s="292"/>
      <c r="E42" s="233">
        <v>28652</v>
      </c>
      <c r="F42" s="233">
        <v>28098</v>
      </c>
      <c r="G42" s="233">
        <v>27306</v>
      </c>
    </row>
    <row r="43" spans="1:7" ht="12.6" customHeight="1" x14ac:dyDescent="0.2">
      <c r="A43" s="87" t="s">
        <v>131</v>
      </c>
      <c r="B43" s="232">
        <v>-2688</v>
      </c>
      <c r="C43" s="233">
        <v>-2990</v>
      </c>
      <c r="D43" s="292"/>
      <c r="E43" s="233">
        <v>-3171</v>
      </c>
      <c r="F43" s="233">
        <v>-2983</v>
      </c>
      <c r="G43" s="233">
        <v>-2795</v>
      </c>
    </row>
    <row r="44" spans="1:7" ht="12.6" customHeight="1" x14ac:dyDescent="0.2">
      <c r="A44" s="88" t="s">
        <v>132</v>
      </c>
      <c r="B44" s="251">
        <v>-16822</v>
      </c>
      <c r="C44" s="252">
        <v>-16072</v>
      </c>
      <c r="D44" s="293"/>
      <c r="E44" s="252">
        <v>-15517</v>
      </c>
      <c r="F44" s="252">
        <v>-14145</v>
      </c>
      <c r="G44" s="252">
        <v>-13543</v>
      </c>
    </row>
    <row r="45" spans="1:7" ht="12.6" customHeight="1" x14ac:dyDescent="0.2">
      <c r="A45" s="207" t="s">
        <v>360</v>
      </c>
      <c r="B45" s="232">
        <v>41533</v>
      </c>
      <c r="C45" s="233">
        <v>41225</v>
      </c>
      <c r="D45" s="292"/>
      <c r="E45" s="233">
        <v>40638</v>
      </c>
      <c r="F45" s="233">
        <v>41560</v>
      </c>
      <c r="G45" s="233">
        <v>41505</v>
      </c>
    </row>
    <row r="46" spans="1:7" ht="12.6" customHeight="1" x14ac:dyDescent="0.2">
      <c r="A46" s="88" t="s">
        <v>317</v>
      </c>
      <c r="B46" s="251">
        <v>166</v>
      </c>
      <c r="C46" s="252">
        <v>122</v>
      </c>
      <c r="D46" s="293"/>
      <c r="E46" s="252">
        <v>101</v>
      </c>
      <c r="F46" s="252">
        <v>90</v>
      </c>
      <c r="G46" s="252">
        <v>52</v>
      </c>
    </row>
    <row r="47" spans="1:7" ht="12.6" customHeight="1" x14ac:dyDescent="0.2">
      <c r="A47" s="208" t="s">
        <v>361</v>
      </c>
      <c r="B47" s="251">
        <v>41699</v>
      </c>
      <c r="C47" s="252">
        <v>41347</v>
      </c>
      <c r="D47" s="293"/>
      <c r="E47" s="252">
        <v>40739</v>
      </c>
      <c r="F47" s="252">
        <v>41650</v>
      </c>
      <c r="G47" s="252">
        <v>41557</v>
      </c>
    </row>
    <row r="48" spans="1:7" ht="12.6" customHeight="1" x14ac:dyDescent="0.2">
      <c r="A48" s="208" t="s">
        <v>362</v>
      </c>
      <c r="B48" s="224">
        <v>381168</v>
      </c>
      <c r="C48" s="225">
        <v>346132</v>
      </c>
      <c r="D48" s="294"/>
      <c r="E48" s="225">
        <v>362873</v>
      </c>
      <c r="F48" s="225">
        <v>349770</v>
      </c>
      <c r="G48" s="225">
        <v>352928</v>
      </c>
    </row>
    <row r="49" spans="1:7" ht="24.95" customHeight="1" x14ac:dyDescent="0.2">
      <c r="A49" s="382" t="s">
        <v>388</v>
      </c>
      <c r="B49" s="371"/>
      <c r="C49" s="371"/>
      <c r="D49" s="383"/>
      <c r="E49" s="371"/>
      <c r="F49" s="371"/>
      <c r="G49" s="371"/>
    </row>
  </sheetData>
  <mergeCells count="4">
    <mergeCell ref="E1:G2"/>
    <mergeCell ref="B3:C3"/>
    <mergeCell ref="E3:G3"/>
    <mergeCell ref="A49:G49"/>
  </mergeCells>
  <pageMargins left="0.7" right="0.7" top="0.75" bottom="0.75" header="0.3" footer="0.3"/>
  <pageSetup scale="77" orientation="landscape" r:id="rId1"/>
  <headerFooter>
    <oddFooter>&amp;R5</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4"/>
  <sheetViews>
    <sheetView zoomScaleNormal="100" workbookViewId="0">
      <selection activeCell="B9" sqref="B9"/>
    </sheetView>
  </sheetViews>
  <sheetFormatPr defaultColWidth="21.5" defaultRowHeight="11.25" x14ac:dyDescent="0.2"/>
  <cols>
    <col min="1" max="1" width="49.1640625" style="54" bestFit="1" customWidth="1"/>
    <col min="2" max="2" width="9.5" style="54" bestFit="1" customWidth="1"/>
    <col min="3" max="3" width="9.6640625" style="54" bestFit="1" customWidth="1"/>
    <col min="4" max="4" width="3.5" style="54" customWidth="1"/>
    <col min="5" max="7" width="9.6640625" style="54" bestFit="1" customWidth="1"/>
    <col min="8" max="8" width="0.6640625" style="54" customWidth="1"/>
    <col min="9" max="10" width="7.1640625" style="54" customWidth="1"/>
    <col min="11" max="11" width="0.6640625" style="54" customWidth="1"/>
    <col min="12" max="12" width="9.5" style="54" bestFit="1" customWidth="1"/>
    <col min="13" max="13" width="9.6640625" style="54" bestFit="1" customWidth="1"/>
    <col min="14" max="14" width="0.6640625" style="54" customWidth="1"/>
    <col min="15" max="15" width="9.83203125" style="54" bestFit="1" customWidth="1"/>
    <col min="16" max="16384" width="21.5" style="54"/>
  </cols>
  <sheetData>
    <row r="1" spans="1:15" ht="15" customHeight="1" x14ac:dyDescent="0.2">
      <c r="A1" s="199" t="s">
        <v>22</v>
      </c>
      <c r="B1" s="28"/>
      <c r="C1" s="28"/>
      <c r="D1" s="28"/>
      <c r="E1" s="28"/>
      <c r="F1" s="28"/>
      <c r="G1" s="386"/>
      <c r="H1" s="371"/>
      <c r="I1" s="371"/>
      <c r="J1" s="371"/>
      <c r="K1" s="371"/>
      <c r="L1" s="371"/>
      <c r="M1" s="371"/>
      <c r="N1" s="371"/>
      <c r="O1" s="371"/>
    </row>
    <row r="2" spans="1:15" ht="39.950000000000003" customHeight="1" x14ac:dyDescent="0.2">
      <c r="A2" s="202" t="s">
        <v>133</v>
      </c>
      <c r="B2" s="124"/>
      <c r="C2" s="124"/>
      <c r="D2" s="124"/>
      <c r="E2" s="61"/>
      <c r="F2" s="61"/>
      <c r="G2" s="373"/>
      <c r="H2" s="373"/>
      <c r="I2" s="373"/>
      <c r="J2" s="373"/>
      <c r="K2" s="373"/>
      <c r="L2" s="373"/>
      <c r="M2" s="373"/>
      <c r="N2" s="373"/>
      <c r="O2" s="373"/>
    </row>
    <row r="3" spans="1:15" ht="13.7" customHeight="1" x14ac:dyDescent="0.2">
      <c r="A3" s="62"/>
      <c r="B3" s="28"/>
      <c r="C3" s="28"/>
      <c r="D3" s="28"/>
      <c r="E3" s="63"/>
      <c r="F3" s="63"/>
      <c r="G3" s="63"/>
      <c r="H3" s="63"/>
      <c r="I3" s="387"/>
      <c r="J3" s="387"/>
      <c r="K3" s="67"/>
      <c r="L3" s="28"/>
      <c r="M3" s="28"/>
      <c r="N3" s="28"/>
      <c r="O3" s="64"/>
    </row>
    <row r="4" spans="1:15" ht="13.7" customHeight="1" x14ac:dyDescent="0.2">
      <c r="A4" s="62"/>
      <c r="B4" s="123"/>
      <c r="C4" s="190"/>
      <c r="D4" s="190"/>
      <c r="E4" s="62"/>
      <c r="F4" s="63"/>
      <c r="G4" s="63"/>
      <c r="H4" s="63"/>
      <c r="I4" s="378" t="s">
        <v>25</v>
      </c>
      <c r="J4" s="373"/>
      <c r="K4" s="30"/>
      <c r="L4" s="64"/>
      <c r="M4" s="28"/>
      <c r="N4" s="28"/>
      <c r="O4" s="65" t="s">
        <v>26</v>
      </c>
    </row>
    <row r="5" spans="1:15" ht="13.7" customHeight="1" x14ac:dyDescent="0.2">
      <c r="A5" s="85" t="s">
        <v>134</v>
      </c>
      <c r="B5" s="31" t="s">
        <v>27</v>
      </c>
      <c r="C5" s="27" t="s">
        <v>28</v>
      </c>
      <c r="D5" s="61"/>
      <c r="E5" s="27" t="s">
        <v>29</v>
      </c>
      <c r="F5" s="27" t="s">
        <v>30</v>
      </c>
      <c r="G5" s="27" t="s">
        <v>31</v>
      </c>
      <c r="H5" s="28"/>
      <c r="I5" s="29" t="s">
        <v>28</v>
      </c>
      <c r="J5" s="29" t="s">
        <v>31</v>
      </c>
      <c r="K5" s="30"/>
      <c r="L5" s="31" t="s">
        <v>32</v>
      </c>
      <c r="M5" s="27" t="s">
        <v>33</v>
      </c>
      <c r="N5" s="190"/>
      <c r="O5" s="31" t="s">
        <v>33</v>
      </c>
    </row>
    <row r="6" spans="1:15" ht="13.7" customHeight="1" x14ac:dyDescent="0.2">
      <c r="A6" s="54" t="s">
        <v>64</v>
      </c>
      <c r="B6" s="30"/>
      <c r="C6" s="67"/>
      <c r="D6" s="67"/>
      <c r="E6" s="67"/>
      <c r="F6" s="67"/>
      <c r="G6" s="67"/>
      <c r="H6" s="67"/>
      <c r="I6" s="30"/>
      <c r="J6" s="30"/>
      <c r="K6" s="91"/>
      <c r="L6" s="91"/>
      <c r="M6" s="63"/>
      <c r="N6" s="63"/>
      <c r="O6" s="91"/>
    </row>
    <row r="7" spans="1:15" ht="13.7" customHeight="1" x14ac:dyDescent="0.2">
      <c r="A7" s="69" t="s">
        <v>65</v>
      </c>
      <c r="B7" s="255">
        <v>1097</v>
      </c>
      <c r="C7" s="256">
        <v>1074</v>
      </c>
      <c r="D7" s="254"/>
      <c r="E7" s="256">
        <v>1079</v>
      </c>
      <c r="F7" s="256">
        <v>1099</v>
      </c>
      <c r="G7" s="256">
        <v>1097</v>
      </c>
      <c r="H7" s="92"/>
      <c r="I7" s="146">
        <v>2.1415270018621976E-2</v>
      </c>
      <c r="J7" s="146">
        <v>0</v>
      </c>
      <c r="K7" s="30"/>
      <c r="L7" s="255">
        <v>2171</v>
      </c>
      <c r="M7" s="256">
        <v>2210</v>
      </c>
      <c r="N7" s="92"/>
      <c r="O7" s="146">
        <v>-1.7647058823529412E-2</v>
      </c>
    </row>
    <row r="8" spans="1:15" ht="13.7" customHeight="1" x14ac:dyDescent="0.2">
      <c r="A8" s="69" t="s">
        <v>135</v>
      </c>
      <c r="B8" s="232">
        <v>44</v>
      </c>
      <c r="C8" s="233">
        <v>48</v>
      </c>
      <c r="D8" s="292"/>
      <c r="E8" s="233">
        <v>47</v>
      </c>
      <c r="F8" s="233">
        <v>58</v>
      </c>
      <c r="G8" s="233">
        <v>60</v>
      </c>
      <c r="H8" s="92"/>
      <c r="I8" s="281">
        <v>-8.3333333333333321</v>
      </c>
      <c r="J8" s="281">
        <v>-26.666666666666668</v>
      </c>
      <c r="K8" s="30"/>
      <c r="L8" s="232">
        <v>92</v>
      </c>
      <c r="M8" s="233">
        <v>115</v>
      </c>
      <c r="N8" s="92"/>
      <c r="O8" s="281">
        <v>-20</v>
      </c>
    </row>
    <row r="9" spans="1:15" ht="13.7" customHeight="1" x14ac:dyDescent="0.2">
      <c r="A9" s="69" t="s">
        <v>311</v>
      </c>
      <c r="B9" s="232">
        <v>410</v>
      </c>
      <c r="C9" s="233">
        <v>398</v>
      </c>
      <c r="D9" s="233"/>
      <c r="E9" s="233">
        <v>398</v>
      </c>
      <c r="F9" s="233">
        <v>393</v>
      </c>
      <c r="G9" s="233">
        <v>401</v>
      </c>
      <c r="H9" s="92"/>
      <c r="I9" s="281">
        <v>3.0150753768844218</v>
      </c>
      <c r="J9" s="281">
        <v>2.2443890274314215</v>
      </c>
      <c r="K9" s="158"/>
      <c r="L9" s="232">
        <v>808</v>
      </c>
      <c r="M9" s="233">
        <v>825</v>
      </c>
      <c r="N9" s="92"/>
      <c r="O9" s="281">
        <v>-2.0606060606060606</v>
      </c>
    </row>
    <row r="10" spans="1:15" ht="13.7" customHeight="1" x14ac:dyDescent="0.2">
      <c r="A10" s="69" t="s">
        <v>66</v>
      </c>
      <c r="B10" s="232">
        <v>291</v>
      </c>
      <c r="C10" s="233">
        <v>251</v>
      </c>
      <c r="D10" s="233"/>
      <c r="E10" s="233">
        <v>286</v>
      </c>
      <c r="F10" s="233">
        <v>287</v>
      </c>
      <c r="G10" s="233">
        <v>266</v>
      </c>
      <c r="H10" s="92"/>
      <c r="I10" s="281">
        <v>15.936254980079681</v>
      </c>
      <c r="J10" s="281">
        <v>9.3984962406015029</v>
      </c>
      <c r="K10" s="120"/>
      <c r="L10" s="232">
        <v>542</v>
      </c>
      <c r="M10" s="233">
        <v>526</v>
      </c>
      <c r="N10" s="92"/>
      <c r="O10" s="281">
        <v>3.041825095057034</v>
      </c>
    </row>
    <row r="11" spans="1:15" ht="13.7" customHeight="1" x14ac:dyDescent="0.2">
      <c r="A11" s="70" t="s">
        <v>67</v>
      </c>
      <c r="B11" s="251">
        <v>140</v>
      </c>
      <c r="C11" s="252">
        <v>132</v>
      </c>
      <c r="D11" s="252"/>
      <c r="E11" s="252">
        <v>139</v>
      </c>
      <c r="F11" s="252">
        <v>137</v>
      </c>
      <c r="G11" s="252">
        <v>140</v>
      </c>
      <c r="H11" s="93"/>
      <c r="I11" s="282">
        <v>6.0606060606060606</v>
      </c>
      <c r="J11" s="325">
        <v>0</v>
      </c>
      <c r="K11" s="94"/>
      <c r="L11" s="251">
        <v>272</v>
      </c>
      <c r="M11" s="252">
        <v>278</v>
      </c>
      <c r="N11" s="93"/>
      <c r="O11" s="282">
        <v>-2.1582733812949639</v>
      </c>
    </row>
    <row r="12" spans="1:15" ht="13.7" customHeight="1" x14ac:dyDescent="0.2">
      <c r="A12" s="95" t="s">
        <v>312</v>
      </c>
      <c r="B12" s="232">
        <v>1982</v>
      </c>
      <c r="C12" s="239">
        <v>1903</v>
      </c>
      <c r="D12" s="239"/>
      <c r="E12" s="239">
        <v>1949</v>
      </c>
      <c r="F12" s="239">
        <v>1974</v>
      </c>
      <c r="G12" s="273">
        <v>1964</v>
      </c>
      <c r="H12" s="321"/>
      <c r="I12" s="322">
        <v>4.1513399894902783</v>
      </c>
      <c r="J12" s="322">
        <v>0.91649694501018331</v>
      </c>
      <c r="K12" s="323"/>
      <c r="L12" s="324">
        <v>3885</v>
      </c>
      <c r="M12" s="239">
        <v>3954</v>
      </c>
      <c r="N12" s="92"/>
      <c r="O12" s="281">
        <v>-1.7450682852807284</v>
      </c>
    </row>
    <row r="13" spans="1:15" ht="13.7" customHeight="1" x14ac:dyDescent="0.2">
      <c r="A13" s="28" t="s">
        <v>318</v>
      </c>
      <c r="B13" s="232">
        <v>833</v>
      </c>
      <c r="C13" s="233">
        <v>841</v>
      </c>
      <c r="D13" s="233"/>
      <c r="E13" s="233">
        <v>884</v>
      </c>
      <c r="F13" s="233">
        <v>912</v>
      </c>
      <c r="G13" s="233">
        <v>901</v>
      </c>
      <c r="H13" s="92"/>
      <c r="I13" s="281">
        <v>-0.95124851367419727</v>
      </c>
      <c r="J13" s="281">
        <v>-7.5471698113207548</v>
      </c>
      <c r="K13" s="120"/>
      <c r="L13" s="232">
        <v>1674</v>
      </c>
      <c r="M13" s="233">
        <v>1851</v>
      </c>
      <c r="N13" s="92"/>
      <c r="O13" s="281">
        <v>-9.5623987034035665</v>
      </c>
    </row>
    <row r="14" spans="1:15" ht="13.7" customHeight="1" x14ac:dyDescent="0.2">
      <c r="A14" s="54" t="s">
        <v>136</v>
      </c>
      <c r="B14" s="277"/>
      <c r="C14" s="292"/>
      <c r="D14" s="292"/>
      <c r="E14" s="292"/>
      <c r="F14" s="292"/>
      <c r="G14" s="292"/>
      <c r="H14" s="92"/>
      <c r="I14" s="281"/>
      <c r="J14" s="281"/>
      <c r="K14" s="120"/>
      <c r="L14" s="277"/>
      <c r="M14" s="292"/>
      <c r="N14" s="92"/>
      <c r="O14" s="281"/>
    </row>
    <row r="15" spans="1:15" ht="13.7" customHeight="1" x14ac:dyDescent="0.2">
      <c r="A15" s="69" t="s">
        <v>137</v>
      </c>
      <c r="B15" s="232">
        <v>150</v>
      </c>
      <c r="C15" s="233">
        <v>160</v>
      </c>
      <c r="D15" s="292"/>
      <c r="E15" s="233">
        <v>159</v>
      </c>
      <c r="F15" s="233">
        <v>150</v>
      </c>
      <c r="G15" s="233">
        <v>171</v>
      </c>
      <c r="H15" s="92"/>
      <c r="I15" s="281">
        <v>-6.25</v>
      </c>
      <c r="J15" s="281">
        <v>-12.280701754385964</v>
      </c>
      <c r="K15" s="120"/>
      <c r="L15" s="232">
        <v>310</v>
      </c>
      <c r="M15" s="233">
        <v>354</v>
      </c>
      <c r="N15" s="92"/>
      <c r="O15" s="281">
        <v>-12.429378531073446</v>
      </c>
    </row>
    <row r="16" spans="1:15" ht="13.7" customHeight="1" x14ac:dyDescent="0.2">
      <c r="A16" s="70" t="s">
        <v>138</v>
      </c>
      <c r="B16" s="251">
        <v>16</v>
      </c>
      <c r="C16" s="252">
        <v>10</v>
      </c>
      <c r="D16" s="293"/>
      <c r="E16" s="252">
        <v>22</v>
      </c>
      <c r="F16" s="252">
        <v>5</v>
      </c>
      <c r="G16" s="252">
        <v>16</v>
      </c>
      <c r="H16" s="93"/>
      <c r="I16" s="282" t="s">
        <v>37</v>
      </c>
      <c r="J16" s="282" t="s">
        <v>37</v>
      </c>
      <c r="K16" s="94"/>
      <c r="L16" s="251">
        <v>26</v>
      </c>
      <c r="M16" s="252">
        <v>42</v>
      </c>
      <c r="N16" s="93"/>
      <c r="O16" s="282" t="s">
        <v>37</v>
      </c>
    </row>
    <row r="17" spans="1:15" ht="13.7" customHeight="1" x14ac:dyDescent="0.2">
      <c r="A17" s="95" t="s">
        <v>139</v>
      </c>
      <c r="B17" s="232">
        <v>166</v>
      </c>
      <c r="C17" s="233">
        <v>170</v>
      </c>
      <c r="D17" s="233"/>
      <c r="E17" s="233">
        <v>181</v>
      </c>
      <c r="F17" s="233">
        <v>155</v>
      </c>
      <c r="G17" s="233">
        <v>187</v>
      </c>
      <c r="H17" s="92"/>
      <c r="I17" s="281">
        <v>-2.3529411764705883</v>
      </c>
      <c r="J17" s="281">
        <v>-11.229946524064172</v>
      </c>
      <c r="K17" s="120"/>
      <c r="L17" s="232">
        <v>336</v>
      </c>
      <c r="M17" s="233">
        <v>396</v>
      </c>
      <c r="N17" s="92"/>
      <c r="O17" s="281">
        <v>-15.151515151515152</v>
      </c>
    </row>
    <row r="18" spans="1:15" ht="13.7" customHeight="1" x14ac:dyDescent="0.2">
      <c r="A18" s="54" t="s">
        <v>69</v>
      </c>
      <c r="B18" s="232">
        <v>50</v>
      </c>
      <c r="C18" s="272">
        <v>51</v>
      </c>
      <c r="D18" s="272"/>
      <c r="E18" s="273">
        <v>50</v>
      </c>
      <c r="F18" s="273">
        <v>52</v>
      </c>
      <c r="G18" s="272">
        <v>53</v>
      </c>
      <c r="H18" s="92"/>
      <c r="I18" s="281">
        <v>-1.9607843137254901</v>
      </c>
      <c r="J18" s="281">
        <v>-5.6603773584905666</v>
      </c>
      <c r="K18" s="120"/>
      <c r="L18" s="276">
        <v>101</v>
      </c>
      <c r="M18" s="272">
        <v>105</v>
      </c>
      <c r="N18" s="92"/>
      <c r="O18" s="281">
        <v>-3.8095238095238098</v>
      </c>
    </row>
    <row r="19" spans="1:15" ht="13.7" customHeight="1" x14ac:dyDescent="0.2">
      <c r="A19" s="54" t="s">
        <v>70</v>
      </c>
      <c r="B19" s="232">
        <v>31</v>
      </c>
      <c r="C19" s="233">
        <v>31</v>
      </c>
      <c r="D19" s="233"/>
      <c r="E19" s="233">
        <v>35</v>
      </c>
      <c r="F19" s="233">
        <v>34</v>
      </c>
      <c r="G19" s="233">
        <v>34</v>
      </c>
      <c r="H19" s="92"/>
      <c r="I19" s="338">
        <v>0</v>
      </c>
      <c r="J19" s="281">
        <v>-8.8235294117647065</v>
      </c>
      <c r="K19" s="120"/>
      <c r="L19" s="232">
        <v>62</v>
      </c>
      <c r="M19" s="233">
        <v>70</v>
      </c>
      <c r="N19" s="92"/>
      <c r="O19" s="281">
        <v>-11.428571428571429</v>
      </c>
    </row>
    <row r="20" spans="1:15" ht="13.7" customHeight="1" x14ac:dyDescent="0.2">
      <c r="A20" s="54" t="s">
        <v>140</v>
      </c>
      <c r="B20" s="277"/>
      <c r="C20" s="292"/>
      <c r="D20" s="292"/>
      <c r="E20" s="292"/>
      <c r="F20" s="292"/>
      <c r="G20" s="292"/>
      <c r="H20" s="92"/>
      <c r="I20" s="281"/>
      <c r="J20" s="281"/>
      <c r="K20" s="120"/>
      <c r="L20" s="277"/>
      <c r="M20" s="292"/>
      <c r="N20" s="92"/>
      <c r="O20" s="281"/>
    </row>
    <row r="21" spans="1:15" ht="13.7" customHeight="1" x14ac:dyDescent="0.2">
      <c r="A21" s="69" t="s">
        <v>141</v>
      </c>
      <c r="B21" s="232">
        <v>32</v>
      </c>
      <c r="C21" s="233">
        <v>30</v>
      </c>
      <c r="D21" s="292"/>
      <c r="E21" s="233">
        <v>42</v>
      </c>
      <c r="F21" s="233">
        <v>36</v>
      </c>
      <c r="G21" s="233">
        <v>31</v>
      </c>
      <c r="H21" s="92"/>
      <c r="I21" s="281" t="s">
        <v>37</v>
      </c>
      <c r="J21" s="281" t="s">
        <v>37</v>
      </c>
      <c r="K21" s="120"/>
      <c r="L21" s="232">
        <v>62</v>
      </c>
      <c r="M21" s="233">
        <v>67</v>
      </c>
      <c r="N21" s="92"/>
      <c r="O21" s="281" t="s">
        <v>37</v>
      </c>
    </row>
    <row r="22" spans="1:15" ht="13.7" customHeight="1" x14ac:dyDescent="0.2">
      <c r="A22" s="69" t="s">
        <v>142</v>
      </c>
      <c r="B22" s="232">
        <v>19</v>
      </c>
      <c r="C22" s="233">
        <v>19</v>
      </c>
      <c r="D22" s="292"/>
      <c r="E22" s="233">
        <v>19</v>
      </c>
      <c r="F22" s="233">
        <v>17</v>
      </c>
      <c r="G22" s="233">
        <v>19</v>
      </c>
      <c r="H22" s="92"/>
      <c r="I22" s="281" t="s">
        <v>37</v>
      </c>
      <c r="J22" s="281" t="s">
        <v>37</v>
      </c>
      <c r="K22" s="158"/>
      <c r="L22" s="232">
        <v>38</v>
      </c>
      <c r="M22" s="233">
        <v>35</v>
      </c>
      <c r="N22" s="92"/>
      <c r="O22" s="281" t="s">
        <v>37</v>
      </c>
    </row>
    <row r="23" spans="1:15" ht="13.7" customHeight="1" x14ac:dyDescent="0.2">
      <c r="A23" s="69" t="s">
        <v>143</v>
      </c>
      <c r="B23" s="232">
        <v>1</v>
      </c>
      <c r="C23" s="233">
        <v>1</v>
      </c>
      <c r="D23" s="292"/>
      <c r="E23" s="233">
        <v>2</v>
      </c>
      <c r="F23" s="233">
        <v>7</v>
      </c>
      <c r="G23" s="233">
        <v>15</v>
      </c>
      <c r="H23" s="92"/>
      <c r="I23" s="281" t="s">
        <v>37</v>
      </c>
      <c r="J23" s="281" t="s">
        <v>37</v>
      </c>
      <c r="K23" s="158"/>
      <c r="L23" s="232">
        <v>2</v>
      </c>
      <c r="M23" s="233">
        <v>61</v>
      </c>
      <c r="N23" s="92"/>
      <c r="O23" s="281" t="s">
        <v>37</v>
      </c>
    </row>
    <row r="24" spans="1:15" ht="13.7" customHeight="1" x14ac:dyDescent="0.2">
      <c r="A24" s="69" t="s">
        <v>319</v>
      </c>
      <c r="B24" s="232">
        <v>8</v>
      </c>
      <c r="C24" s="233">
        <v>2</v>
      </c>
      <c r="D24" s="296" t="s">
        <v>144</v>
      </c>
      <c r="E24" s="233">
        <v>-8</v>
      </c>
      <c r="F24" s="233">
        <v>8</v>
      </c>
      <c r="G24" s="233">
        <v>3</v>
      </c>
      <c r="H24" s="92"/>
      <c r="I24" s="281" t="s">
        <v>37</v>
      </c>
      <c r="J24" s="281" t="s">
        <v>37</v>
      </c>
      <c r="K24" s="148"/>
      <c r="L24" s="232">
        <v>10</v>
      </c>
      <c r="M24" s="233">
        <v>3</v>
      </c>
      <c r="N24" s="92"/>
      <c r="O24" s="281" t="s">
        <v>37</v>
      </c>
    </row>
    <row r="25" spans="1:15" ht="13.7" customHeight="1" x14ac:dyDescent="0.2">
      <c r="A25" s="70" t="s">
        <v>145</v>
      </c>
      <c r="B25" s="251">
        <v>-17</v>
      </c>
      <c r="C25" s="252">
        <v>-17</v>
      </c>
      <c r="D25" s="297" t="s">
        <v>144</v>
      </c>
      <c r="E25" s="252">
        <v>-8</v>
      </c>
      <c r="F25" s="252">
        <v>-27</v>
      </c>
      <c r="G25" s="252">
        <v>2</v>
      </c>
      <c r="H25" s="93"/>
      <c r="I25" s="282" t="s">
        <v>37</v>
      </c>
      <c r="J25" s="282" t="s">
        <v>37</v>
      </c>
      <c r="K25" s="94"/>
      <c r="L25" s="251">
        <v>-34</v>
      </c>
      <c r="M25" s="252">
        <v>-14</v>
      </c>
      <c r="N25" s="93"/>
      <c r="O25" s="282" t="s">
        <v>37</v>
      </c>
    </row>
    <row r="26" spans="1:15" ht="13.7" customHeight="1" x14ac:dyDescent="0.2">
      <c r="A26" s="96" t="s">
        <v>320</v>
      </c>
      <c r="B26" s="251">
        <v>43</v>
      </c>
      <c r="C26" s="252">
        <v>35</v>
      </c>
      <c r="D26" s="252"/>
      <c r="E26" s="252">
        <v>47</v>
      </c>
      <c r="F26" s="233">
        <v>41</v>
      </c>
      <c r="G26" s="299">
        <v>70</v>
      </c>
      <c r="H26" s="135"/>
      <c r="I26" s="284" t="s">
        <v>37</v>
      </c>
      <c r="J26" s="284" t="s">
        <v>37</v>
      </c>
      <c r="K26" s="134"/>
      <c r="L26" s="298">
        <v>78</v>
      </c>
      <c r="M26" s="233">
        <v>152</v>
      </c>
      <c r="N26" s="93"/>
      <c r="O26" s="282" t="s">
        <v>37</v>
      </c>
    </row>
    <row r="27" spans="1:15" ht="13.7" customHeight="1" x14ac:dyDescent="0.2">
      <c r="A27" s="97" t="s">
        <v>71</v>
      </c>
      <c r="B27" s="232">
        <v>3105</v>
      </c>
      <c r="C27" s="233">
        <v>3031</v>
      </c>
      <c r="D27" s="233"/>
      <c r="E27" s="233">
        <v>3146</v>
      </c>
      <c r="F27" s="239">
        <v>3168</v>
      </c>
      <c r="G27" s="273">
        <v>3209</v>
      </c>
      <c r="H27" s="321"/>
      <c r="I27" s="322">
        <v>2.4414384691520947</v>
      </c>
      <c r="J27" s="322">
        <v>-3.2408850109068243</v>
      </c>
      <c r="K27" s="323"/>
      <c r="L27" s="324">
        <v>6136</v>
      </c>
      <c r="M27" s="239">
        <v>6528</v>
      </c>
      <c r="N27" s="92"/>
      <c r="O27" s="281">
        <v>-6.0049019607843137</v>
      </c>
    </row>
    <row r="28" spans="1:15" ht="13.7" customHeight="1" x14ac:dyDescent="0.2">
      <c r="A28" s="73" t="s">
        <v>36</v>
      </c>
      <c r="B28" s="251">
        <v>7</v>
      </c>
      <c r="C28" s="252">
        <v>1</v>
      </c>
      <c r="D28" s="252"/>
      <c r="E28" s="252">
        <v>0</v>
      </c>
      <c r="F28" s="252">
        <v>0</v>
      </c>
      <c r="G28" s="252">
        <v>1</v>
      </c>
      <c r="H28" s="98"/>
      <c r="I28" s="282" t="s">
        <v>37</v>
      </c>
      <c r="J28" s="282" t="s">
        <v>37</v>
      </c>
      <c r="K28" s="94"/>
      <c r="L28" s="251">
        <v>8</v>
      </c>
      <c r="M28" s="252">
        <v>-48</v>
      </c>
      <c r="N28" s="98"/>
      <c r="O28" s="282" t="s">
        <v>37</v>
      </c>
    </row>
    <row r="29" spans="1:15" ht="13.7" customHeight="1" x14ac:dyDescent="0.2">
      <c r="A29" s="99" t="s">
        <v>72</v>
      </c>
      <c r="B29" s="224">
        <v>3112</v>
      </c>
      <c r="C29" s="286">
        <v>3032</v>
      </c>
      <c r="D29" s="295"/>
      <c r="E29" s="286">
        <v>3146</v>
      </c>
      <c r="F29" s="286">
        <v>3168</v>
      </c>
      <c r="G29" s="225">
        <v>3210</v>
      </c>
      <c r="H29" s="93"/>
      <c r="I29" s="196">
        <v>2.6385224274406333E-2</v>
      </c>
      <c r="J29" s="196">
        <v>-3.0529595015576325E-2</v>
      </c>
      <c r="K29" s="94"/>
      <c r="L29" s="224">
        <v>6144</v>
      </c>
      <c r="M29" s="286">
        <v>6480</v>
      </c>
      <c r="N29" s="93"/>
      <c r="O29" s="196">
        <v>-5.185185185185185E-2</v>
      </c>
    </row>
    <row r="30" spans="1:15" ht="13.7" customHeight="1" x14ac:dyDescent="0.2">
      <c r="A30" s="388" t="s">
        <v>387</v>
      </c>
      <c r="B30" s="388"/>
      <c r="C30" s="388"/>
      <c r="D30" s="388"/>
      <c r="E30" s="388"/>
      <c r="F30" s="388"/>
      <c r="G30" s="388"/>
      <c r="H30" s="388"/>
      <c r="I30" s="388"/>
      <c r="J30" s="388"/>
      <c r="K30" s="388"/>
      <c r="L30" s="388"/>
      <c r="M30" s="388"/>
      <c r="N30" s="388"/>
      <c r="O30" s="388"/>
    </row>
    <row r="31" spans="1:15" ht="13.7" customHeight="1" x14ac:dyDescent="0.2">
      <c r="A31" s="374" t="s">
        <v>389</v>
      </c>
      <c r="B31" s="389"/>
      <c r="C31" s="379"/>
      <c r="D31" s="379"/>
      <c r="E31" s="379"/>
      <c r="F31" s="379"/>
      <c r="G31" s="379"/>
      <c r="H31" s="379"/>
      <c r="I31" s="389"/>
      <c r="J31" s="389"/>
      <c r="K31" s="389"/>
      <c r="L31" s="389"/>
      <c r="M31" s="389"/>
      <c r="N31" s="389"/>
      <c r="O31" s="389"/>
    </row>
    <row r="32" spans="1:15" ht="24" customHeight="1" x14ac:dyDescent="0.2">
      <c r="A32" s="374" t="s">
        <v>390</v>
      </c>
      <c r="B32" s="374"/>
      <c r="C32" s="374"/>
      <c r="D32" s="374"/>
      <c r="E32" s="374"/>
      <c r="F32" s="374"/>
      <c r="G32" s="374"/>
      <c r="H32" s="374"/>
      <c r="I32" s="374"/>
      <c r="J32" s="374"/>
      <c r="K32" s="374"/>
      <c r="L32" s="374"/>
      <c r="M32" s="374"/>
      <c r="N32" s="374"/>
      <c r="O32" s="374"/>
    </row>
    <row r="33" spans="1:15" ht="13.7" customHeight="1" x14ac:dyDescent="0.2">
      <c r="A33" s="374" t="s">
        <v>391</v>
      </c>
      <c r="B33" s="384"/>
      <c r="C33" s="384"/>
      <c r="D33" s="384"/>
      <c r="E33" s="384"/>
      <c r="F33" s="384"/>
      <c r="G33" s="384"/>
      <c r="H33" s="384"/>
      <c r="I33" s="384"/>
      <c r="J33" s="384"/>
      <c r="K33" s="384"/>
      <c r="L33" s="384"/>
      <c r="M33" s="384"/>
      <c r="N33" s="384"/>
      <c r="O33" s="384"/>
    </row>
    <row r="34" spans="1:15" ht="13.7" customHeight="1" x14ac:dyDescent="0.2">
      <c r="A34" s="374" t="s">
        <v>60</v>
      </c>
      <c r="B34" s="385"/>
      <c r="C34" s="385"/>
      <c r="D34" s="379"/>
      <c r="E34" s="385"/>
      <c r="F34" s="385"/>
      <c r="G34" s="385"/>
      <c r="H34" s="385"/>
      <c r="I34" s="385"/>
      <c r="J34" s="385"/>
      <c r="K34" s="385"/>
      <c r="L34" s="385"/>
      <c r="M34" s="385"/>
      <c r="N34" s="385"/>
      <c r="O34" s="385"/>
    </row>
  </sheetData>
  <mergeCells count="8">
    <mergeCell ref="A32:O32"/>
    <mergeCell ref="A33:O33"/>
    <mergeCell ref="A34:O34"/>
    <mergeCell ref="G1:O2"/>
    <mergeCell ref="I3:J3"/>
    <mergeCell ref="I4:J4"/>
    <mergeCell ref="A30:O30"/>
    <mergeCell ref="A31:O31"/>
  </mergeCells>
  <pageMargins left="0.7" right="0.7" top="0.75" bottom="0.75" header="0.3" footer="0.3"/>
  <pageSetup scale="93" orientation="landscape" r:id="rId1"/>
  <headerFooter>
    <oddFooter>&amp;R6</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9"/>
  <sheetViews>
    <sheetView zoomScaleNormal="100" workbookViewId="0">
      <selection activeCell="E55" sqref="E55"/>
    </sheetView>
  </sheetViews>
  <sheetFormatPr defaultColWidth="21.5" defaultRowHeight="11.25" x14ac:dyDescent="0.2"/>
  <cols>
    <col min="1" max="1" width="66" style="54" bestFit="1" customWidth="1"/>
    <col min="2" max="2" width="11.83203125" style="54" customWidth="1"/>
    <col min="3" max="3" width="9.33203125" style="54" customWidth="1"/>
    <col min="4" max="4" width="0.6640625" style="54" customWidth="1"/>
    <col min="5" max="5" width="11.83203125" style="54" customWidth="1"/>
    <col min="6" max="6" width="9.33203125" style="54" customWidth="1"/>
    <col min="7" max="7" width="0.6640625" style="54" customWidth="1"/>
    <col min="8" max="8" width="11.83203125" style="54" customWidth="1"/>
    <col min="9" max="9" width="9.33203125" style="54" customWidth="1"/>
    <col min="10" max="10" width="0.6640625" style="54" customWidth="1"/>
    <col min="11" max="11" width="11.83203125" style="54" customWidth="1"/>
    <col min="12" max="12" width="9.33203125" style="54" customWidth="1"/>
    <col min="13" max="13" width="0.6640625" style="54" customWidth="1"/>
    <col min="14" max="14" width="11.83203125" style="54" customWidth="1"/>
    <col min="15" max="15" width="9.33203125" style="54" customWidth="1"/>
    <col min="16" max="16384" width="21.5" style="54"/>
  </cols>
  <sheetData>
    <row r="1" spans="1:15" ht="15" customHeight="1" x14ac:dyDescent="0.2">
      <c r="A1" s="199" t="s">
        <v>22</v>
      </c>
      <c r="B1" s="30"/>
      <c r="C1" s="30"/>
      <c r="D1" s="30"/>
      <c r="E1" s="30"/>
      <c r="F1" s="30"/>
      <c r="G1" s="30"/>
      <c r="H1" s="30"/>
      <c r="I1" s="372"/>
      <c r="J1" s="397"/>
      <c r="K1" s="397"/>
      <c r="L1" s="397"/>
      <c r="M1" s="397"/>
      <c r="N1" s="372"/>
      <c r="O1" s="371"/>
    </row>
    <row r="2" spans="1:15" ht="39.950000000000003" customHeight="1" x14ac:dyDescent="0.2">
      <c r="A2" s="202" t="s">
        <v>146</v>
      </c>
      <c r="B2" s="101"/>
      <c r="C2" s="101"/>
      <c r="D2" s="101"/>
      <c r="E2" s="101"/>
      <c r="F2" s="101"/>
      <c r="G2" s="101"/>
      <c r="H2" s="101"/>
      <c r="I2" s="398"/>
      <c r="J2" s="398"/>
      <c r="K2" s="398"/>
      <c r="L2" s="398"/>
      <c r="M2" s="398"/>
      <c r="N2" s="373"/>
      <c r="O2" s="373"/>
    </row>
    <row r="3" spans="1:15" ht="12.6" customHeight="1" x14ac:dyDescent="0.2">
      <c r="A3" s="67"/>
      <c r="B3" s="378" t="s">
        <v>27</v>
      </c>
      <c r="C3" s="399"/>
      <c r="D3" s="63"/>
      <c r="E3" s="400" t="s">
        <v>28</v>
      </c>
      <c r="F3" s="373"/>
      <c r="G3" s="67"/>
      <c r="H3" s="400" t="s">
        <v>29</v>
      </c>
      <c r="I3" s="401"/>
      <c r="J3" s="103"/>
      <c r="K3" s="400" t="s">
        <v>30</v>
      </c>
      <c r="L3" s="401"/>
      <c r="M3" s="103"/>
      <c r="N3" s="400" t="s">
        <v>31</v>
      </c>
      <c r="O3" s="401"/>
    </row>
    <row r="4" spans="1:15" ht="12.6" customHeight="1" x14ac:dyDescent="0.2">
      <c r="A4" s="67"/>
      <c r="B4" s="393" t="s">
        <v>147</v>
      </c>
      <c r="C4" s="395" t="s">
        <v>148</v>
      </c>
      <c r="D4" s="24"/>
      <c r="E4" s="392" t="s">
        <v>147</v>
      </c>
      <c r="F4" s="390" t="s">
        <v>148</v>
      </c>
      <c r="G4" s="67"/>
      <c r="H4" s="392" t="s">
        <v>147</v>
      </c>
      <c r="I4" s="390" t="s">
        <v>148</v>
      </c>
      <c r="J4" s="67"/>
      <c r="K4" s="392" t="s">
        <v>147</v>
      </c>
      <c r="L4" s="390" t="s">
        <v>148</v>
      </c>
      <c r="M4" s="28"/>
      <c r="N4" s="392" t="s">
        <v>147</v>
      </c>
      <c r="O4" s="390" t="s">
        <v>148</v>
      </c>
    </row>
    <row r="5" spans="1:15" ht="12.6" customHeight="1" x14ac:dyDescent="0.2">
      <c r="A5" s="85" t="s">
        <v>134</v>
      </c>
      <c r="B5" s="394"/>
      <c r="C5" s="396"/>
      <c r="D5" s="61"/>
      <c r="E5" s="390"/>
      <c r="F5" s="376"/>
      <c r="G5" s="105"/>
      <c r="H5" s="390"/>
      <c r="I5" s="391"/>
      <c r="J5" s="105"/>
      <c r="K5" s="390"/>
      <c r="L5" s="391"/>
      <c r="M5" s="61"/>
      <c r="N5" s="390"/>
      <c r="O5" s="391"/>
    </row>
    <row r="6" spans="1:15" ht="12.6" customHeight="1" x14ac:dyDescent="0.2">
      <c r="A6" s="106" t="s">
        <v>101</v>
      </c>
      <c r="B6" s="141"/>
      <c r="C6" s="111"/>
      <c r="D6" s="142"/>
      <c r="E6" s="142"/>
      <c r="F6" s="142"/>
      <c r="G6" s="107"/>
      <c r="H6" s="63"/>
      <c r="I6" s="63"/>
      <c r="J6" s="142"/>
      <c r="K6" s="63"/>
      <c r="L6" s="63"/>
      <c r="M6" s="142"/>
      <c r="N6" s="63"/>
      <c r="O6" s="63"/>
    </row>
    <row r="7" spans="1:15" ht="12.6" customHeight="1" x14ac:dyDescent="0.2">
      <c r="A7" s="54" t="s">
        <v>149</v>
      </c>
      <c r="B7" s="141"/>
      <c r="C7" s="111"/>
      <c r="D7" s="142"/>
      <c r="E7" s="142"/>
      <c r="F7" s="142"/>
      <c r="G7" s="67"/>
      <c r="H7" s="63"/>
      <c r="I7" s="63"/>
      <c r="J7" s="142"/>
      <c r="K7" s="63"/>
      <c r="L7" s="63"/>
      <c r="M7" s="142"/>
      <c r="N7" s="108"/>
      <c r="O7" s="109"/>
    </row>
    <row r="8" spans="1:15" ht="12.6" customHeight="1" x14ac:dyDescent="0.2">
      <c r="A8" s="68" t="s">
        <v>103</v>
      </c>
      <c r="B8" s="255">
        <v>61756</v>
      </c>
      <c r="C8" s="328">
        <v>7.1999999999999998E-3</v>
      </c>
      <c r="D8" s="159"/>
      <c r="E8" s="256">
        <v>63583</v>
      </c>
      <c r="F8" s="329">
        <v>8.6999999999999994E-3</v>
      </c>
      <c r="G8" s="110"/>
      <c r="H8" s="256">
        <v>63916</v>
      </c>
      <c r="I8" s="329">
        <v>8.8999999999999999E-3</v>
      </c>
      <c r="J8" s="159"/>
      <c r="K8" s="256">
        <v>61216</v>
      </c>
      <c r="L8" s="329">
        <v>8.0000000000000002E-3</v>
      </c>
      <c r="M8" s="159"/>
      <c r="N8" s="256">
        <v>69676</v>
      </c>
      <c r="O8" s="329">
        <v>7.7000000000000002E-3</v>
      </c>
    </row>
    <row r="9" spans="1:15" ht="12.6" customHeight="1" x14ac:dyDescent="0.2">
      <c r="A9" s="68" t="s">
        <v>150</v>
      </c>
      <c r="B9" s="232">
        <v>13666</v>
      </c>
      <c r="C9" s="66">
        <v>1.87</v>
      </c>
      <c r="D9" s="190"/>
      <c r="E9" s="233">
        <v>13857</v>
      </c>
      <c r="F9" s="54">
        <v>1.8499999999999999</v>
      </c>
      <c r="G9" s="110"/>
      <c r="H9" s="233">
        <v>14666</v>
      </c>
      <c r="I9" s="54">
        <v>1.67</v>
      </c>
      <c r="J9" s="190"/>
      <c r="K9" s="233">
        <v>14691</v>
      </c>
      <c r="L9" s="54">
        <v>1.58</v>
      </c>
      <c r="M9" s="190"/>
      <c r="N9" s="233">
        <v>15748</v>
      </c>
      <c r="O9" s="54">
        <v>1.41</v>
      </c>
    </row>
    <row r="10" spans="1:15" ht="12.6" customHeight="1" x14ac:dyDescent="0.2">
      <c r="A10" s="68" t="s">
        <v>321</v>
      </c>
      <c r="B10" s="232">
        <v>38038</v>
      </c>
      <c r="C10" s="66">
        <v>5.99</v>
      </c>
      <c r="D10" s="190"/>
      <c r="E10" s="233">
        <v>28968</v>
      </c>
      <c r="F10" s="54">
        <v>6.63</v>
      </c>
      <c r="G10" s="110"/>
      <c r="H10" s="233">
        <v>28843</v>
      </c>
      <c r="I10" s="54">
        <v>5.9799999999999995</v>
      </c>
      <c r="J10" s="190"/>
      <c r="K10" s="233">
        <v>26738</v>
      </c>
      <c r="L10" s="54">
        <v>4.18</v>
      </c>
      <c r="M10" s="190"/>
      <c r="N10" s="233">
        <v>28051</v>
      </c>
      <c r="O10" s="54">
        <v>3.29</v>
      </c>
    </row>
    <row r="11" spans="1:15" ht="12.6" customHeight="1" x14ac:dyDescent="0.2">
      <c r="A11" s="68" t="s">
        <v>151</v>
      </c>
      <c r="B11" s="232">
        <v>10920</v>
      </c>
      <c r="C11" s="66">
        <v>4.3600000000000003</v>
      </c>
      <c r="D11" s="190"/>
      <c r="E11" s="233">
        <v>12670</v>
      </c>
      <c r="F11" s="54">
        <v>4.34</v>
      </c>
      <c r="G11" s="110"/>
      <c r="H11" s="233">
        <v>13369</v>
      </c>
      <c r="I11" s="54">
        <v>4.08</v>
      </c>
      <c r="J11" s="190"/>
      <c r="K11" s="233">
        <v>13738</v>
      </c>
      <c r="L11" s="54">
        <v>3.74</v>
      </c>
      <c r="M11" s="190"/>
      <c r="N11" s="233">
        <v>14838</v>
      </c>
      <c r="O11" s="54">
        <v>3.46</v>
      </c>
    </row>
    <row r="12" spans="1:15" ht="12.6" customHeight="1" x14ac:dyDescent="0.2">
      <c r="A12" s="68" t="s">
        <v>152</v>
      </c>
      <c r="B12" s="277"/>
      <c r="C12" s="66"/>
      <c r="D12" s="183"/>
      <c r="E12" s="292"/>
      <c r="G12" s="110"/>
      <c r="H12" s="292"/>
      <c r="J12" s="183"/>
      <c r="K12" s="292"/>
      <c r="M12" s="183"/>
      <c r="N12" s="292"/>
    </row>
    <row r="13" spans="1:15" ht="12.6" customHeight="1" x14ac:dyDescent="0.2">
      <c r="A13" s="69" t="s">
        <v>153</v>
      </c>
      <c r="B13" s="232">
        <v>29492</v>
      </c>
      <c r="C13" s="66">
        <v>3.8600000000000003</v>
      </c>
      <c r="D13" s="190"/>
      <c r="E13" s="233">
        <v>28177</v>
      </c>
      <c r="F13" s="54">
        <v>3.85</v>
      </c>
      <c r="G13" s="112"/>
      <c r="H13" s="233">
        <v>29576</v>
      </c>
      <c r="I13" s="54">
        <v>3.73</v>
      </c>
      <c r="J13" s="190"/>
      <c r="K13" s="233">
        <v>28628</v>
      </c>
      <c r="L13" s="54">
        <v>3.5900000000000003</v>
      </c>
      <c r="M13" s="190"/>
      <c r="N13" s="233">
        <v>29970</v>
      </c>
      <c r="O13" s="54">
        <v>3.44</v>
      </c>
    </row>
    <row r="14" spans="1:15" ht="12.6" customHeight="1" x14ac:dyDescent="0.2">
      <c r="A14" s="70" t="s">
        <v>154</v>
      </c>
      <c r="B14" s="251">
        <v>9961</v>
      </c>
      <c r="C14" s="330">
        <v>3.29</v>
      </c>
      <c r="D14" s="119"/>
      <c r="E14" s="252">
        <v>10511</v>
      </c>
      <c r="F14" s="73">
        <v>3.32</v>
      </c>
      <c r="G14" s="113"/>
      <c r="H14" s="252">
        <v>10889</v>
      </c>
      <c r="I14" s="355">
        <v>3.1</v>
      </c>
      <c r="J14" s="119"/>
      <c r="K14" s="252">
        <v>11441</v>
      </c>
      <c r="L14" s="73">
        <v>2.98</v>
      </c>
      <c r="M14" s="119"/>
      <c r="N14" s="252">
        <v>12258</v>
      </c>
      <c r="O14" s="73">
        <v>2.87</v>
      </c>
    </row>
    <row r="15" spans="1:15" ht="12.6" customHeight="1" x14ac:dyDescent="0.2">
      <c r="A15" s="71" t="s">
        <v>155</v>
      </c>
      <c r="B15" s="232">
        <v>39453</v>
      </c>
      <c r="C15" s="66">
        <v>3.71</v>
      </c>
      <c r="D15" s="190"/>
      <c r="E15" s="233">
        <v>38688</v>
      </c>
      <c r="F15" s="353">
        <v>3.6999999999999997</v>
      </c>
      <c r="G15" s="114"/>
      <c r="H15" s="233">
        <v>40465</v>
      </c>
      <c r="I15" s="54">
        <v>3.56</v>
      </c>
      <c r="J15" s="190"/>
      <c r="K15" s="233">
        <v>40069</v>
      </c>
      <c r="L15" s="54">
        <v>3.42</v>
      </c>
      <c r="M15" s="190"/>
      <c r="N15" s="233">
        <v>42228</v>
      </c>
      <c r="O15" s="54">
        <v>3.27</v>
      </c>
    </row>
    <row r="16" spans="1:15" ht="12.6" customHeight="1" x14ac:dyDescent="0.2">
      <c r="A16" s="68" t="s">
        <v>156</v>
      </c>
      <c r="B16" s="277"/>
      <c r="C16" s="66"/>
      <c r="D16" s="183"/>
      <c r="E16" s="292"/>
      <c r="G16" s="110"/>
      <c r="H16" s="292"/>
      <c r="J16" s="183"/>
      <c r="K16" s="292"/>
      <c r="M16" s="183"/>
      <c r="N16" s="292"/>
    </row>
    <row r="17" spans="1:15" ht="12.6" customHeight="1" x14ac:dyDescent="0.2">
      <c r="A17" s="69" t="s">
        <v>157</v>
      </c>
      <c r="B17" s="232">
        <v>18870</v>
      </c>
      <c r="C17" s="66">
        <v>2.19</v>
      </c>
      <c r="D17" s="190"/>
      <c r="E17" s="233">
        <v>23597</v>
      </c>
      <c r="F17" s="54">
        <v>2.2200000000000002</v>
      </c>
      <c r="G17" s="112"/>
      <c r="H17" s="233">
        <v>24531</v>
      </c>
      <c r="I17" s="54">
        <v>2.1399999999999997</v>
      </c>
      <c r="J17" s="190"/>
      <c r="K17" s="233">
        <v>24423</v>
      </c>
      <c r="L17" s="54">
        <v>2.09</v>
      </c>
      <c r="M17" s="190"/>
      <c r="N17" s="233">
        <v>23199</v>
      </c>
      <c r="O17" s="54">
        <v>2.02</v>
      </c>
    </row>
    <row r="18" spans="1:15" ht="12.6" customHeight="1" x14ac:dyDescent="0.2">
      <c r="A18" s="69" t="s">
        <v>158</v>
      </c>
      <c r="B18" s="232">
        <v>66445</v>
      </c>
      <c r="C18" s="66">
        <v>2.58</v>
      </c>
      <c r="D18" s="190"/>
      <c r="E18" s="233">
        <v>64867</v>
      </c>
      <c r="F18" s="54">
        <v>2.63</v>
      </c>
      <c r="G18" s="112"/>
      <c r="H18" s="233">
        <v>64496</v>
      </c>
      <c r="I18" s="54">
        <v>2.54</v>
      </c>
      <c r="J18" s="190"/>
      <c r="K18" s="233">
        <v>64612</v>
      </c>
      <c r="L18" s="353">
        <v>2.4</v>
      </c>
      <c r="M18" s="190"/>
      <c r="N18" s="233">
        <v>63022</v>
      </c>
      <c r="O18" s="54">
        <v>2.37</v>
      </c>
    </row>
    <row r="19" spans="1:15" ht="12.6" customHeight="1" x14ac:dyDescent="0.2">
      <c r="A19" s="69" t="s">
        <v>322</v>
      </c>
      <c r="B19" s="232">
        <v>1735</v>
      </c>
      <c r="C19" s="66">
        <v>2.8899999999999997</v>
      </c>
      <c r="D19" s="190"/>
      <c r="E19" s="233">
        <v>2206</v>
      </c>
      <c r="F19" s="54">
        <v>2.71</v>
      </c>
      <c r="G19" s="112"/>
      <c r="H19" s="233">
        <v>2263</v>
      </c>
      <c r="I19" s="54">
        <v>2.63</v>
      </c>
      <c r="J19" s="190"/>
      <c r="K19" s="233">
        <v>2453</v>
      </c>
      <c r="L19" s="54">
        <v>2.77</v>
      </c>
      <c r="M19" s="190"/>
      <c r="N19" s="233">
        <v>2677</v>
      </c>
      <c r="O19" s="54">
        <v>2.75</v>
      </c>
    </row>
    <row r="20" spans="1:15" ht="12.6" customHeight="1" x14ac:dyDescent="0.2">
      <c r="A20" s="69" t="s">
        <v>323</v>
      </c>
      <c r="B20" s="232">
        <v>30770</v>
      </c>
      <c r="C20" s="66">
        <v>2.04</v>
      </c>
      <c r="D20" s="190"/>
      <c r="E20" s="233">
        <v>28647</v>
      </c>
      <c r="F20" s="54">
        <v>2.13</v>
      </c>
      <c r="G20" s="112"/>
      <c r="H20" s="233">
        <v>27614</v>
      </c>
      <c r="I20" s="54">
        <v>1.91</v>
      </c>
      <c r="J20" s="190"/>
      <c r="K20" s="233">
        <v>27017</v>
      </c>
      <c r="L20" s="54">
        <v>1.9800000000000002</v>
      </c>
      <c r="M20" s="190"/>
      <c r="N20" s="233">
        <v>28863</v>
      </c>
      <c r="O20" s="54">
        <v>1.7500000000000002</v>
      </c>
    </row>
    <row r="21" spans="1:15" ht="12.6" customHeight="1" x14ac:dyDescent="0.2">
      <c r="A21" s="70" t="s">
        <v>324</v>
      </c>
      <c r="B21" s="251">
        <v>5764</v>
      </c>
      <c r="C21" s="330">
        <v>2.7199999999999998</v>
      </c>
      <c r="D21" s="119"/>
      <c r="E21" s="252">
        <v>5102</v>
      </c>
      <c r="F21" s="73">
        <v>2.91</v>
      </c>
      <c r="G21" s="113"/>
      <c r="H21" s="252">
        <v>5543</v>
      </c>
      <c r="I21" s="73">
        <v>2.77</v>
      </c>
      <c r="J21" s="119"/>
      <c r="K21" s="252">
        <v>4261</v>
      </c>
      <c r="L21" s="73">
        <v>3.05</v>
      </c>
      <c r="M21" s="119"/>
      <c r="N21" s="252">
        <v>3784</v>
      </c>
      <c r="O21" s="355">
        <v>3.1</v>
      </c>
    </row>
    <row r="22" spans="1:15" ht="12.6" customHeight="1" x14ac:dyDescent="0.2">
      <c r="A22" s="115" t="s">
        <v>159</v>
      </c>
      <c r="B22" s="251">
        <v>123584</v>
      </c>
      <c r="C22" s="354">
        <v>2.4</v>
      </c>
      <c r="D22" s="90"/>
      <c r="E22" s="252">
        <v>124419</v>
      </c>
      <c r="F22" s="73">
        <v>2.4500000000000002</v>
      </c>
      <c r="G22" s="116"/>
      <c r="H22" s="252">
        <v>124447</v>
      </c>
      <c r="I22" s="73">
        <v>2.33</v>
      </c>
      <c r="J22" s="90"/>
      <c r="K22" s="252">
        <v>122766</v>
      </c>
      <c r="L22" s="73">
        <v>2.2800000000000002</v>
      </c>
      <c r="M22" s="90"/>
      <c r="N22" s="252">
        <v>121545</v>
      </c>
      <c r="O22" s="73">
        <v>2.19</v>
      </c>
    </row>
    <row r="23" spans="1:15" ht="12.6" customHeight="1" x14ac:dyDescent="0.2">
      <c r="A23" s="71" t="s">
        <v>160</v>
      </c>
      <c r="B23" s="255">
        <v>287417</v>
      </c>
      <c r="C23" s="328">
        <v>2.7400000000000001E-2</v>
      </c>
      <c r="D23" s="142"/>
      <c r="E23" s="256">
        <v>282185</v>
      </c>
      <c r="F23" s="329">
        <v>2.75E-2</v>
      </c>
      <c r="G23" s="114"/>
      <c r="H23" s="256">
        <v>285706</v>
      </c>
      <c r="I23" s="329">
        <v>2.5999999999999999E-2</v>
      </c>
      <c r="J23" s="183"/>
      <c r="K23" s="256">
        <v>279218</v>
      </c>
      <c r="L23" s="329">
        <v>2.3300000000000001E-2</v>
      </c>
      <c r="M23" s="183"/>
      <c r="N23" s="256">
        <v>292086</v>
      </c>
      <c r="O23" s="329">
        <v>2.1399999999999999E-2</v>
      </c>
    </row>
    <row r="24" spans="1:15" ht="12.6" customHeight="1" x14ac:dyDescent="0.2">
      <c r="A24" s="73" t="s">
        <v>161</v>
      </c>
      <c r="B24" s="251">
        <v>54967</v>
      </c>
      <c r="C24" s="117"/>
      <c r="D24" s="119"/>
      <c r="E24" s="252">
        <v>53980</v>
      </c>
      <c r="F24" s="119"/>
      <c r="G24" s="118"/>
      <c r="H24" s="252">
        <v>52885</v>
      </c>
      <c r="I24" s="119"/>
      <c r="J24" s="119"/>
      <c r="K24" s="252">
        <v>53123</v>
      </c>
      <c r="L24" s="119"/>
      <c r="M24" s="119"/>
      <c r="N24" s="252">
        <v>54242</v>
      </c>
      <c r="O24" s="119"/>
    </row>
    <row r="25" spans="1:15" ht="12.6" customHeight="1" x14ac:dyDescent="0.2">
      <c r="A25" s="115" t="s">
        <v>162</v>
      </c>
      <c r="B25" s="224">
        <v>342384</v>
      </c>
      <c r="C25" s="149"/>
      <c r="D25" s="150"/>
      <c r="E25" s="225">
        <v>336165</v>
      </c>
      <c r="F25" s="150"/>
      <c r="G25" s="116"/>
      <c r="H25" s="225">
        <v>338591</v>
      </c>
      <c r="I25" s="150"/>
      <c r="J25" s="150"/>
      <c r="K25" s="225">
        <v>332341</v>
      </c>
      <c r="L25" s="150"/>
      <c r="M25" s="150"/>
      <c r="N25" s="225">
        <v>346328</v>
      </c>
      <c r="O25" s="150"/>
    </row>
    <row r="26" spans="1:15" ht="12.6" customHeight="1" x14ac:dyDescent="0.2">
      <c r="A26" s="62"/>
      <c r="B26" s="120"/>
      <c r="C26" s="120"/>
      <c r="D26" s="183"/>
      <c r="E26" s="190"/>
      <c r="F26" s="190"/>
      <c r="G26" s="62"/>
      <c r="H26" s="183"/>
      <c r="I26" s="183"/>
      <c r="J26" s="183"/>
      <c r="K26" s="183"/>
      <c r="L26" s="183"/>
      <c r="M26" s="183"/>
      <c r="N26" s="183"/>
      <c r="O26" s="183"/>
    </row>
    <row r="27" spans="1:15" ht="12.6" customHeight="1" x14ac:dyDescent="0.2">
      <c r="A27" s="106" t="s">
        <v>163</v>
      </c>
      <c r="B27" s="120"/>
      <c r="C27" s="120"/>
      <c r="D27" s="183"/>
      <c r="E27" s="190"/>
      <c r="F27" s="190"/>
      <c r="G27" s="107"/>
      <c r="H27" s="183"/>
      <c r="I27" s="183"/>
      <c r="J27" s="183"/>
      <c r="K27" s="183"/>
      <c r="L27" s="183"/>
      <c r="M27" s="183"/>
      <c r="N27" s="183"/>
      <c r="O27" s="183"/>
    </row>
    <row r="28" spans="1:15" ht="12.6" customHeight="1" x14ac:dyDescent="0.2">
      <c r="A28" s="54" t="s">
        <v>164</v>
      </c>
      <c r="B28" s="120"/>
      <c r="C28" s="120"/>
      <c r="D28" s="183"/>
      <c r="E28" s="190"/>
      <c r="F28" s="190"/>
      <c r="G28" s="67"/>
      <c r="H28" s="183"/>
      <c r="I28" s="183"/>
      <c r="J28" s="183"/>
      <c r="K28" s="183"/>
      <c r="L28" s="183"/>
      <c r="M28" s="183"/>
      <c r="N28" s="183"/>
      <c r="O28" s="183"/>
    </row>
    <row r="29" spans="1:15" ht="12.6" customHeight="1" x14ac:dyDescent="0.2">
      <c r="A29" s="68" t="s">
        <v>165</v>
      </c>
      <c r="B29" s="158"/>
      <c r="C29" s="111"/>
      <c r="D29" s="159"/>
      <c r="E29" s="159"/>
      <c r="F29" s="121"/>
      <c r="G29" s="110"/>
      <c r="H29" s="159"/>
      <c r="I29" s="159"/>
      <c r="J29" s="159"/>
      <c r="K29" s="159"/>
      <c r="L29" s="122"/>
      <c r="M29" s="159"/>
      <c r="N29" s="159"/>
      <c r="O29" s="122"/>
    </row>
    <row r="30" spans="1:15" ht="12.6" customHeight="1" x14ac:dyDescent="0.2">
      <c r="A30" s="69" t="s">
        <v>153</v>
      </c>
      <c r="B30" s="255">
        <v>74180</v>
      </c>
      <c r="C30" s="328">
        <v>1.3599999999999999E-2</v>
      </c>
      <c r="D30" s="159"/>
      <c r="E30" s="256">
        <v>70562</v>
      </c>
      <c r="F30" s="329">
        <v>1.29E-2</v>
      </c>
      <c r="G30" s="110"/>
      <c r="H30" s="256">
        <v>72929</v>
      </c>
      <c r="I30" s="329">
        <v>1.1900000000000001E-2</v>
      </c>
      <c r="J30" s="159"/>
      <c r="K30" s="256">
        <v>57942</v>
      </c>
      <c r="L30" s="329">
        <v>9.7000000000000003E-3</v>
      </c>
      <c r="M30" s="159"/>
      <c r="N30" s="256">
        <v>54200</v>
      </c>
      <c r="O30" s="329">
        <v>7.7999999999999996E-3</v>
      </c>
    </row>
    <row r="31" spans="1:15" ht="12.6" customHeight="1" x14ac:dyDescent="0.2">
      <c r="A31" s="70" t="s">
        <v>154</v>
      </c>
      <c r="B31" s="251">
        <v>93365</v>
      </c>
      <c r="C31" s="330">
        <v>0.77999999999999992</v>
      </c>
      <c r="D31" s="119"/>
      <c r="E31" s="252">
        <v>89317</v>
      </c>
      <c r="F31" s="73">
        <v>0.76</v>
      </c>
      <c r="G31" s="113"/>
      <c r="H31" s="252">
        <v>88734</v>
      </c>
      <c r="I31" s="73">
        <v>0.59</v>
      </c>
      <c r="J31" s="119"/>
      <c r="K31" s="252">
        <v>90694</v>
      </c>
      <c r="L31" s="73">
        <v>0.42</v>
      </c>
      <c r="M31" s="119"/>
      <c r="N31" s="252">
        <v>98599</v>
      </c>
      <c r="O31" s="73">
        <v>0.27999999999999997</v>
      </c>
    </row>
    <row r="32" spans="1:15" ht="12.6" customHeight="1" x14ac:dyDescent="0.2">
      <c r="A32" s="71" t="s">
        <v>166</v>
      </c>
      <c r="B32" s="232">
        <v>167545</v>
      </c>
      <c r="C32" s="66">
        <v>1.04</v>
      </c>
      <c r="D32" s="190"/>
      <c r="E32" s="233">
        <v>159879</v>
      </c>
      <c r="F32" s="54">
        <v>0.9900000000000001</v>
      </c>
      <c r="G32" s="114"/>
      <c r="H32" s="233">
        <v>161663</v>
      </c>
      <c r="I32" s="54">
        <v>0.86</v>
      </c>
      <c r="J32" s="190"/>
      <c r="K32" s="233">
        <v>148636</v>
      </c>
      <c r="L32" s="54">
        <v>0.63</v>
      </c>
      <c r="M32" s="190"/>
      <c r="N32" s="233">
        <v>152799</v>
      </c>
      <c r="O32" s="54">
        <v>0.44999999999999996</v>
      </c>
    </row>
    <row r="33" spans="1:15" ht="23.85" customHeight="1" x14ac:dyDescent="0.2">
      <c r="A33" s="68" t="s">
        <v>363</v>
      </c>
      <c r="B33" s="232">
        <v>11809</v>
      </c>
      <c r="C33" s="66">
        <v>12.64</v>
      </c>
      <c r="D33" s="190"/>
      <c r="E33" s="233">
        <v>11922</v>
      </c>
      <c r="F33" s="54">
        <v>11.26</v>
      </c>
      <c r="G33" s="110"/>
      <c r="H33" s="233">
        <v>10980</v>
      </c>
      <c r="I33" s="54">
        <v>10.95</v>
      </c>
      <c r="J33" s="190"/>
      <c r="K33" s="233">
        <v>14199</v>
      </c>
      <c r="L33" s="54">
        <v>5.33</v>
      </c>
      <c r="M33" s="190"/>
      <c r="N33" s="233">
        <v>18146</v>
      </c>
      <c r="O33" s="54">
        <v>3.4799999999999995</v>
      </c>
    </row>
    <row r="34" spans="1:15" ht="12.6" customHeight="1" x14ac:dyDescent="0.2">
      <c r="A34" s="68" t="s">
        <v>117</v>
      </c>
      <c r="B34" s="232">
        <v>1735</v>
      </c>
      <c r="C34" s="66">
        <v>2.4699999999999998</v>
      </c>
      <c r="D34" s="190"/>
      <c r="E34" s="233">
        <v>1305</v>
      </c>
      <c r="F34" s="54">
        <v>2.25</v>
      </c>
      <c r="G34" s="110"/>
      <c r="H34" s="233">
        <v>1330</v>
      </c>
      <c r="I34" s="54">
        <v>1.8599999999999999</v>
      </c>
      <c r="J34" s="190"/>
      <c r="K34" s="233">
        <v>1150</v>
      </c>
      <c r="L34" s="54">
        <v>2.3199999999999998</v>
      </c>
      <c r="M34" s="190"/>
      <c r="N34" s="233">
        <v>1198</v>
      </c>
      <c r="O34" s="54">
        <v>2.4299999999999997</v>
      </c>
    </row>
    <row r="35" spans="1:15" ht="12.6" customHeight="1" x14ac:dyDescent="0.2">
      <c r="A35" s="68" t="s">
        <v>120</v>
      </c>
      <c r="B35" s="232">
        <v>2455</v>
      </c>
      <c r="C35" s="66">
        <v>3.36</v>
      </c>
      <c r="D35" s="190"/>
      <c r="E35" s="233">
        <v>3305</v>
      </c>
      <c r="F35" s="54">
        <v>2.87</v>
      </c>
      <c r="G35" s="110"/>
      <c r="H35" s="233">
        <v>2903</v>
      </c>
      <c r="I35" s="54">
        <v>2.44</v>
      </c>
      <c r="J35" s="190"/>
      <c r="K35" s="233">
        <v>2747</v>
      </c>
      <c r="L35" s="54">
        <v>2.33</v>
      </c>
      <c r="M35" s="190"/>
      <c r="N35" s="233">
        <v>2399</v>
      </c>
      <c r="O35" s="353">
        <v>2.4</v>
      </c>
    </row>
    <row r="36" spans="1:15" ht="12.6" customHeight="1" x14ac:dyDescent="0.2">
      <c r="A36" s="68" t="s">
        <v>119</v>
      </c>
      <c r="B36" s="232">
        <v>2957</v>
      </c>
      <c r="C36" s="66">
        <v>2.4299999999999997</v>
      </c>
      <c r="D36" s="190"/>
      <c r="E36" s="233">
        <v>1377</v>
      </c>
      <c r="F36" s="54">
        <v>2.44</v>
      </c>
      <c r="G36" s="110"/>
      <c r="H36" s="233">
        <v>353</v>
      </c>
      <c r="I36" s="54">
        <v>2.41</v>
      </c>
      <c r="J36" s="190"/>
      <c r="K36" s="233">
        <v>3102</v>
      </c>
      <c r="L36" s="353">
        <v>2.1</v>
      </c>
      <c r="M36" s="190"/>
      <c r="N36" s="233">
        <v>3869</v>
      </c>
      <c r="O36" s="54">
        <v>2.13</v>
      </c>
    </row>
    <row r="37" spans="1:15" ht="12.6" customHeight="1" x14ac:dyDescent="0.2">
      <c r="A37" s="68" t="s">
        <v>118</v>
      </c>
      <c r="B37" s="232">
        <v>15666</v>
      </c>
      <c r="C37" s="66">
        <v>1.76</v>
      </c>
      <c r="D37" s="190"/>
      <c r="E37" s="233">
        <v>16108</v>
      </c>
      <c r="F37" s="54">
        <v>1.76</v>
      </c>
      <c r="G37" s="110"/>
      <c r="H37" s="233">
        <v>15727</v>
      </c>
      <c r="I37" s="54">
        <v>1.6099999999999999</v>
      </c>
      <c r="J37" s="190"/>
      <c r="K37" s="233">
        <v>16252</v>
      </c>
      <c r="L37" s="54">
        <v>1.23</v>
      </c>
      <c r="M37" s="190"/>
      <c r="N37" s="233">
        <v>16349</v>
      </c>
      <c r="O37" s="353">
        <v>1.0999999999999999</v>
      </c>
    </row>
    <row r="38" spans="1:15" ht="12.6" customHeight="1" x14ac:dyDescent="0.2">
      <c r="A38" s="72" t="s">
        <v>122</v>
      </c>
      <c r="B38" s="251">
        <v>27681</v>
      </c>
      <c r="C38" s="330">
        <v>3.45</v>
      </c>
      <c r="D38" s="119"/>
      <c r="E38" s="252">
        <v>28254</v>
      </c>
      <c r="F38" s="73">
        <v>3.52</v>
      </c>
      <c r="G38" s="118"/>
      <c r="H38" s="252">
        <v>28201</v>
      </c>
      <c r="I38" s="73">
        <v>3.29</v>
      </c>
      <c r="J38" s="119"/>
      <c r="K38" s="252">
        <v>28074</v>
      </c>
      <c r="L38" s="73">
        <v>3.17</v>
      </c>
      <c r="M38" s="119"/>
      <c r="N38" s="252">
        <v>28349</v>
      </c>
      <c r="O38" s="73">
        <v>3.06</v>
      </c>
    </row>
    <row r="39" spans="1:15" ht="12.6" customHeight="1" x14ac:dyDescent="0.2">
      <c r="A39" s="71" t="s">
        <v>167</v>
      </c>
      <c r="B39" s="255">
        <v>229848</v>
      </c>
      <c r="C39" s="328">
        <v>2.0299999999999999E-2</v>
      </c>
      <c r="D39" s="142"/>
      <c r="E39" s="256">
        <v>222150</v>
      </c>
      <c r="F39" s="329">
        <v>1.9599999999999999E-2</v>
      </c>
      <c r="G39" s="114"/>
      <c r="H39" s="256">
        <v>221157</v>
      </c>
      <c r="I39" s="329">
        <v>1.7500000000000002E-2</v>
      </c>
      <c r="J39" s="183"/>
      <c r="K39" s="256">
        <v>214160</v>
      </c>
      <c r="L39" s="329">
        <v>1.37E-2</v>
      </c>
      <c r="M39" s="183"/>
      <c r="N39" s="256">
        <v>223109</v>
      </c>
      <c r="O39" s="329">
        <v>1.14E-2</v>
      </c>
    </row>
    <row r="40" spans="1:15" ht="12.6" customHeight="1" x14ac:dyDescent="0.2">
      <c r="A40" s="54" t="s">
        <v>168</v>
      </c>
      <c r="B40" s="232">
        <v>52956</v>
      </c>
      <c r="C40" s="123"/>
      <c r="D40" s="190"/>
      <c r="E40" s="233">
        <v>54583</v>
      </c>
      <c r="F40" s="190"/>
      <c r="G40" s="67"/>
      <c r="H40" s="233">
        <v>58972</v>
      </c>
      <c r="I40" s="122"/>
      <c r="J40" s="190"/>
      <c r="K40" s="233">
        <v>60677</v>
      </c>
      <c r="L40" s="122"/>
      <c r="M40" s="190"/>
      <c r="N40" s="233">
        <v>64768</v>
      </c>
      <c r="O40" s="190"/>
    </row>
    <row r="41" spans="1:15" ht="12.6" customHeight="1" x14ac:dyDescent="0.2">
      <c r="A41" s="54" t="s">
        <v>169</v>
      </c>
      <c r="B41" s="232">
        <v>18362</v>
      </c>
      <c r="C41" s="123"/>
      <c r="D41" s="190"/>
      <c r="E41" s="233">
        <v>18628</v>
      </c>
      <c r="F41" s="190"/>
      <c r="G41" s="67"/>
      <c r="H41" s="233">
        <v>16754</v>
      </c>
      <c r="I41" s="122"/>
      <c r="J41" s="190"/>
      <c r="K41" s="233">
        <v>15660</v>
      </c>
      <c r="L41" s="122"/>
      <c r="M41" s="190"/>
      <c r="N41" s="233">
        <v>16857</v>
      </c>
      <c r="O41" s="190"/>
    </row>
    <row r="42" spans="1:15" ht="12.6" customHeight="1" x14ac:dyDescent="0.2">
      <c r="A42" s="54" t="s">
        <v>170</v>
      </c>
      <c r="B42" s="232">
        <v>41029</v>
      </c>
      <c r="C42" s="123"/>
      <c r="D42" s="190"/>
      <c r="E42" s="233">
        <v>40628</v>
      </c>
      <c r="F42" s="190"/>
      <c r="G42" s="67"/>
      <c r="H42" s="233">
        <v>41428</v>
      </c>
      <c r="I42" s="122"/>
      <c r="J42" s="190"/>
      <c r="K42" s="233">
        <v>41578</v>
      </c>
      <c r="L42" s="122"/>
      <c r="M42" s="190"/>
      <c r="N42" s="233">
        <v>41292</v>
      </c>
      <c r="O42" s="190"/>
    </row>
    <row r="43" spans="1:15" ht="12.6" customHeight="1" x14ac:dyDescent="0.2">
      <c r="A43" s="73" t="s">
        <v>171</v>
      </c>
      <c r="B43" s="251">
        <v>189</v>
      </c>
      <c r="C43" s="117"/>
      <c r="D43" s="119"/>
      <c r="E43" s="252">
        <v>176</v>
      </c>
      <c r="F43" s="119"/>
      <c r="G43" s="124"/>
      <c r="H43" s="252">
        <v>280</v>
      </c>
      <c r="I43" s="125"/>
      <c r="J43" s="119"/>
      <c r="K43" s="252">
        <v>266</v>
      </c>
      <c r="L43" s="125"/>
      <c r="M43" s="119"/>
      <c r="N43" s="252">
        <v>302</v>
      </c>
      <c r="O43" s="119"/>
    </row>
    <row r="44" spans="1:15" ht="12.6" customHeight="1" x14ac:dyDescent="0.2">
      <c r="A44" s="115" t="s">
        <v>172</v>
      </c>
      <c r="B44" s="224">
        <v>342384</v>
      </c>
      <c r="C44" s="149"/>
      <c r="D44" s="150"/>
      <c r="E44" s="225">
        <v>336165</v>
      </c>
      <c r="F44" s="150"/>
      <c r="G44" s="116"/>
      <c r="H44" s="225">
        <v>338591</v>
      </c>
      <c r="I44" s="125"/>
      <c r="J44" s="150"/>
      <c r="K44" s="225">
        <v>332341</v>
      </c>
      <c r="L44" s="125"/>
      <c r="M44" s="150"/>
      <c r="N44" s="225">
        <v>346328</v>
      </c>
      <c r="O44" s="150"/>
    </row>
    <row r="45" spans="1:15" ht="12.6" customHeight="1" x14ac:dyDescent="0.2">
      <c r="A45" s="54" t="s">
        <v>173</v>
      </c>
      <c r="B45" s="111"/>
      <c r="C45" s="328">
        <v>1.12E-2</v>
      </c>
      <c r="D45" s="122"/>
      <c r="E45" s="121"/>
      <c r="F45" s="329">
        <v>1.2E-2</v>
      </c>
      <c r="G45" s="67"/>
      <c r="H45" s="122"/>
      <c r="I45" s="329">
        <v>1.24E-2</v>
      </c>
      <c r="J45" s="122"/>
      <c r="K45" s="122"/>
      <c r="L45" s="329">
        <v>1.2699999999999999E-2</v>
      </c>
      <c r="M45" s="122"/>
      <c r="N45" s="122"/>
      <c r="O45" s="329">
        <v>1.26E-2</v>
      </c>
    </row>
    <row r="46" spans="1:15" ht="12.6" customHeight="1" x14ac:dyDescent="0.2">
      <c r="A46" s="73" t="s">
        <v>325</v>
      </c>
      <c r="B46" s="126"/>
      <c r="C46" s="333">
        <v>1.12E-2</v>
      </c>
      <c r="D46" s="125"/>
      <c r="E46" s="127"/>
      <c r="F46" s="334">
        <v>1.2E-2</v>
      </c>
      <c r="G46" s="124"/>
      <c r="H46" s="125"/>
      <c r="I46" s="334">
        <v>1.24E-2</v>
      </c>
      <c r="J46" s="125"/>
      <c r="K46" s="125"/>
      <c r="L46" s="334">
        <v>1.2800000000000001E-2</v>
      </c>
      <c r="M46" s="125"/>
      <c r="N46" s="125"/>
      <c r="O46" s="334">
        <v>1.26E-2</v>
      </c>
    </row>
    <row r="47" spans="1:15" ht="56.25" customHeight="1" x14ac:dyDescent="0.2">
      <c r="A47" s="374" t="s">
        <v>413</v>
      </c>
      <c r="B47" s="371"/>
      <c r="C47" s="371"/>
      <c r="D47" s="379"/>
      <c r="E47" s="379"/>
      <c r="F47" s="379"/>
      <c r="G47" s="371"/>
      <c r="H47" s="371"/>
      <c r="I47" s="371"/>
      <c r="J47" s="371"/>
      <c r="K47" s="371"/>
      <c r="L47" s="371"/>
      <c r="M47" s="371"/>
      <c r="N47" s="371"/>
      <c r="O47" s="371"/>
    </row>
    <row r="48" spans="1:15" ht="12.6" customHeight="1" x14ac:dyDescent="0.2">
      <c r="A48" s="374" t="s">
        <v>392</v>
      </c>
      <c r="B48" s="379"/>
      <c r="C48" s="379"/>
      <c r="D48" s="379"/>
      <c r="E48" s="379"/>
      <c r="F48" s="379"/>
      <c r="G48" s="379"/>
      <c r="H48" s="379"/>
      <c r="I48" s="379"/>
      <c r="J48" s="379"/>
      <c r="K48" s="379"/>
      <c r="L48" s="379"/>
      <c r="M48" s="379"/>
      <c r="N48" s="379"/>
      <c r="O48" s="379"/>
    </row>
    <row r="49" spans="1:15" ht="12.6" customHeight="1" x14ac:dyDescent="0.2">
      <c r="A49" s="374" t="s">
        <v>393</v>
      </c>
      <c r="B49" s="384"/>
      <c r="C49" s="384"/>
      <c r="D49" s="384"/>
      <c r="E49" s="384"/>
      <c r="F49" s="384"/>
      <c r="G49" s="384"/>
      <c r="H49" s="384"/>
      <c r="I49" s="384"/>
      <c r="J49" s="384"/>
      <c r="K49" s="384"/>
      <c r="L49" s="384"/>
      <c r="M49" s="384"/>
      <c r="N49" s="384"/>
      <c r="O49" s="384"/>
    </row>
  </sheetData>
  <mergeCells count="19">
    <mergeCell ref="I1:O2"/>
    <mergeCell ref="B3:C3"/>
    <mergeCell ref="E3:F3"/>
    <mergeCell ref="H3:I3"/>
    <mergeCell ref="K3:L3"/>
    <mergeCell ref="N3:O3"/>
    <mergeCell ref="A47:O47"/>
    <mergeCell ref="A48:O48"/>
    <mergeCell ref="A49:O49"/>
    <mergeCell ref="I4:I5"/>
    <mergeCell ref="K4:K5"/>
    <mergeCell ref="L4:L5"/>
    <mergeCell ref="N4:N5"/>
    <mergeCell ref="O4:O5"/>
    <mergeCell ref="B4:B5"/>
    <mergeCell ref="C4:C5"/>
    <mergeCell ref="E4:E5"/>
    <mergeCell ref="F4:F5"/>
    <mergeCell ref="H4:H5"/>
  </mergeCells>
  <pageMargins left="0.7" right="0.7" top="0.75" bottom="0.75" header="0.3" footer="0.3"/>
  <pageSetup scale="72" orientation="landscape" r:id="rId1"/>
  <headerFooter>
    <oddFooter>&amp;R7</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3"/>
  <sheetViews>
    <sheetView zoomScaleNormal="100" workbookViewId="0">
      <selection activeCell="A19" sqref="A19"/>
    </sheetView>
  </sheetViews>
  <sheetFormatPr defaultColWidth="21.5" defaultRowHeight="11.25" x14ac:dyDescent="0.2"/>
  <cols>
    <col min="1" max="1" width="74.5" style="54" customWidth="1"/>
    <col min="2" max="2" width="11.5" style="54" bestFit="1" customWidth="1"/>
    <col min="3" max="3" width="11.6640625" style="54" bestFit="1" customWidth="1"/>
    <col min="4" max="4" width="0.6640625" style="54" customWidth="1"/>
    <col min="5" max="7" width="11.6640625" style="54" bestFit="1" customWidth="1"/>
    <col min="8" max="16384" width="21.5" style="54"/>
  </cols>
  <sheetData>
    <row r="1" spans="1:7" ht="12" x14ac:dyDescent="0.2">
      <c r="A1" s="199" t="s">
        <v>22</v>
      </c>
      <c r="B1" s="67"/>
      <c r="C1" s="67"/>
      <c r="D1" s="67"/>
      <c r="E1" s="372"/>
      <c r="F1" s="371"/>
      <c r="G1" s="371"/>
    </row>
    <row r="2" spans="1:7" ht="39.950000000000003" customHeight="1" x14ac:dyDescent="0.2">
      <c r="A2" s="202" t="s">
        <v>174</v>
      </c>
      <c r="B2" s="124"/>
      <c r="C2" s="124"/>
      <c r="D2" s="124"/>
      <c r="E2" s="373"/>
      <c r="F2" s="373"/>
      <c r="G2" s="373"/>
    </row>
    <row r="3" spans="1:7" ht="15" customHeight="1" x14ac:dyDescent="0.2">
      <c r="A3" s="62"/>
      <c r="B3" s="402" t="s">
        <v>93</v>
      </c>
      <c r="C3" s="403" t="s">
        <v>94</v>
      </c>
      <c r="D3" s="84" t="s">
        <v>94</v>
      </c>
      <c r="E3" s="380" t="s">
        <v>95</v>
      </c>
      <c r="F3" s="403" t="s">
        <v>94</v>
      </c>
      <c r="G3" s="381" t="s">
        <v>94</v>
      </c>
    </row>
    <row r="4" spans="1:7" ht="15" customHeight="1" x14ac:dyDescent="0.2">
      <c r="A4" s="85" t="s">
        <v>134</v>
      </c>
      <c r="B4" s="104" t="s">
        <v>97</v>
      </c>
      <c r="C4" s="128" t="s">
        <v>98</v>
      </c>
      <c r="D4" s="61"/>
      <c r="E4" s="128" t="s">
        <v>99</v>
      </c>
      <c r="F4" s="128" t="s">
        <v>100</v>
      </c>
      <c r="G4" s="128" t="s">
        <v>97</v>
      </c>
    </row>
    <row r="5" spans="1:7" ht="15" customHeight="1" x14ac:dyDescent="0.2">
      <c r="A5" s="54" t="s">
        <v>301</v>
      </c>
      <c r="B5" s="129"/>
      <c r="C5" s="130"/>
      <c r="D5" s="130"/>
      <c r="E5" s="130"/>
      <c r="F5" s="130"/>
      <c r="G5" s="130"/>
    </row>
    <row r="6" spans="1:7" ht="15" customHeight="1" x14ac:dyDescent="0.2">
      <c r="A6" s="192" t="s">
        <v>175</v>
      </c>
      <c r="B6" s="129"/>
      <c r="C6" s="130"/>
      <c r="D6" s="130"/>
      <c r="E6" s="130"/>
      <c r="F6" s="130"/>
      <c r="G6" s="130"/>
    </row>
    <row r="7" spans="1:7" ht="15" customHeight="1" x14ac:dyDescent="0.2">
      <c r="A7" s="69" t="s">
        <v>176</v>
      </c>
      <c r="B7" s="255">
        <v>18535</v>
      </c>
      <c r="C7" s="256">
        <v>18156</v>
      </c>
      <c r="D7" s="256"/>
      <c r="E7" s="256">
        <v>17567</v>
      </c>
      <c r="F7" s="256">
        <v>18517</v>
      </c>
      <c r="G7" s="256">
        <v>18386</v>
      </c>
    </row>
    <row r="8" spans="1:7" ht="15" customHeight="1" x14ac:dyDescent="0.2">
      <c r="A8" s="69" t="s">
        <v>177</v>
      </c>
      <c r="B8" s="232">
        <v>22015</v>
      </c>
      <c r="C8" s="233">
        <v>21639</v>
      </c>
      <c r="D8" s="233"/>
      <c r="E8" s="233">
        <v>21044</v>
      </c>
      <c r="F8" s="233">
        <v>22002</v>
      </c>
      <c r="G8" s="233">
        <v>21877</v>
      </c>
    </row>
    <row r="9" spans="1:7" ht="15" customHeight="1" x14ac:dyDescent="0.2">
      <c r="A9" s="69" t="s">
        <v>178</v>
      </c>
      <c r="B9" s="232">
        <v>23500</v>
      </c>
      <c r="C9" s="233">
        <v>23136</v>
      </c>
      <c r="D9" s="233"/>
      <c r="E9" s="233">
        <v>22536</v>
      </c>
      <c r="F9" s="233">
        <v>23497</v>
      </c>
      <c r="G9" s="233">
        <v>23375</v>
      </c>
    </row>
    <row r="10" spans="1:7" ht="15" customHeight="1" x14ac:dyDescent="0.2">
      <c r="A10" s="69" t="s">
        <v>179</v>
      </c>
      <c r="B10" s="232">
        <v>149971</v>
      </c>
      <c r="C10" s="233">
        <v>151101</v>
      </c>
      <c r="D10" s="233"/>
      <c r="E10" s="233">
        <v>149618</v>
      </c>
      <c r="F10" s="233">
        <v>149348</v>
      </c>
      <c r="G10" s="233">
        <v>154612</v>
      </c>
    </row>
    <row r="11" spans="1:7" ht="8.85" customHeight="1" x14ac:dyDescent="0.2">
      <c r="A11" s="112"/>
      <c r="B11" s="129"/>
      <c r="C11" s="130"/>
      <c r="D11" s="130"/>
      <c r="E11" s="130"/>
      <c r="F11" s="130"/>
      <c r="G11" s="130"/>
    </row>
    <row r="12" spans="1:7" ht="15" customHeight="1" x14ac:dyDescent="0.2">
      <c r="A12" s="69" t="s">
        <v>180</v>
      </c>
      <c r="B12" s="335">
        <v>0.124</v>
      </c>
      <c r="C12" s="336">
        <v>0.12</v>
      </c>
      <c r="D12" s="336"/>
      <c r="E12" s="336">
        <v>0.11700000000000001</v>
      </c>
      <c r="F12" s="336">
        <v>0.124</v>
      </c>
      <c r="G12" s="336">
        <v>0.11899999999999999</v>
      </c>
    </row>
    <row r="13" spans="1:7" ht="15" customHeight="1" x14ac:dyDescent="0.2">
      <c r="A13" s="69" t="s">
        <v>57</v>
      </c>
      <c r="B13" s="169">
        <v>14.7</v>
      </c>
      <c r="C13" s="168">
        <v>14.299999999999999</v>
      </c>
      <c r="D13" s="168">
        <v>0</v>
      </c>
      <c r="E13" s="168">
        <v>14.099999999999998</v>
      </c>
      <c r="F13" s="168">
        <v>14.7</v>
      </c>
      <c r="G13" s="168">
        <v>14.099999999999998</v>
      </c>
    </row>
    <row r="14" spans="1:7" ht="15" customHeight="1" x14ac:dyDescent="0.2">
      <c r="A14" s="69" t="s">
        <v>58</v>
      </c>
      <c r="B14" s="169">
        <v>15.7</v>
      </c>
      <c r="C14" s="168">
        <v>15.299999999999999</v>
      </c>
      <c r="D14" s="168">
        <v>0</v>
      </c>
      <c r="E14" s="168">
        <v>15.1</v>
      </c>
      <c r="F14" s="168">
        <v>15.7</v>
      </c>
      <c r="G14" s="168">
        <v>15.1</v>
      </c>
    </row>
    <row r="15" spans="1:7" ht="12.6" customHeight="1" x14ac:dyDescent="0.2">
      <c r="A15" s="67"/>
      <c r="B15" s="148"/>
      <c r="C15" s="92"/>
      <c r="D15" s="92"/>
      <c r="E15" s="92"/>
      <c r="F15" s="92"/>
      <c r="G15" s="92"/>
    </row>
    <row r="16" spans="1:7" ht="15" customHeight="1" x14ac:dyDescent="0.2">
      <c r="A16" s="192" t="s">
        <v>181</v>
      </c>
      <c r="B16" s="131"/>
      <c r="C16" s="132"/>
      <c r="D16" s="132"/>
      <c r="E16" s="132"/>
      <c r="F16" s="132"/>
      <c r="G16" s="132"/>
    </row>
    <row r="17" spans="1:7" ht="15" customHeight="1" x14ac:dyDescent="0.2">
      <c r="A17" s="69" t="s">
        <v>176</v>
      </c>
      <c r="B17" s="255">
        <v>18535</v>
      </c>
      <c r="C17" s="256">
        <v>18156</v>
      </c>
      <c r="D17" s="256"/>
      <c r="E17" s="256">
        <v>17567</v>
      </c>
      <c r="F17" s="256">
        <v>18517</v>
      </c>
      <c r="G17" s="256">
        <v>18386</v>
      </c>
    </row>
    <row r="18" spans="1:7" ht="15" customHeight="1" x14ac:dyDescent="0.2">
      <c r="A18" s="69" t="s">
        <v>177</v>
      </c>
      <c r="B18" s="232">
        <v>22015</v>
      </c>
      <c r="C18" s="233">
        <v>21639</v>
      </c>
      <c r="D18" s="233"/>
      <c r="E18" s="233">
        <v>21044</v>
      </c>
      <c r="F18" s="233">
        <v>22002</v>
      </c>
      <c r="G18" s="233">
        <v>21877</v>
      </c>
    </row>
    <row r="19" spans="1:7" ht="15" customHeight="1" x14ac:dyDescent="0.2">
      <c r="A19" s="69" t="s">
        <v>178</v>
      </c>
      <c r="B19" s="232">
        <v>23305</v>
      </c>
      <c r="C19" s="233">
        <v>22941</v>
      </c>
      <c r="D19" s="233"/>
      <c r="E19" s="233">
        <v>22349</v>
      </c>
      <c r="F19" s="233">
        <v>23299</v>
      </c>
      <c r="G19" s="233">
        <v>23174</v>
      </c>
    </row>
    <row r="20" spans="1:7" ht="15" customHeight="1" x14ac:dyDescent="0.2">
      <c r="A20" s="69" t="s">
        <v>179</v>
      </c>
      <c r="B20" s="232">
        <v>166054</v>
      </c>
      <c r="C20" s="233">
        <v>163618</v>
      </c>
      <c r="D20" s="233"/>
      <c r="E20" s="233">
        <v>164671</v>
      </c>
      <c r="F20" s="233">
        <v>165137</v>
      </c>
      <c r="G20" s="233">
        <v>167580</v>
      </c>
    </row>
    <row r="21" spans="1:7" ht="8.85" customHeight="1" x14ac:dyDescent="0.2">
      <c r="A21" s="112"/>
      <c r="B21" s="129"/>
      <c r="C21" s="130"/>
      <c r="D21" s="130"/>
      <c r="E21" s="130"/>
      <c r="F21" s="130"/>
      <c r="G21" s="130"/>
    </row>
    <row r="22" spans="1:7" ht="15" customHeight="1" x14ac:dyDescent="0.2">
      <c r="A22" s="69" t="s">
        <v>180</v>
      </c>
      <c r="B22" s="129">
        <v>0.112</v>
      </c>
      <c r="C22" s="130">
        <v>0.111</v>
      </c>
      <c r="D22" s="130"/>
      <c r="E22" s="130">
        <v>0.107</v>
      </c>
      <c r="F22" s="130">
        <v>0.112</v>
      </c>
      <c r="G22" s="130">
        <v>0.11</v>
      </c>
    </row>
    <row r="23" spans="1:7" ht="15" customHeight="1" x14ac:dyDescent="0.2">
      <c r="A23" s="69" t="s">
        <v>57</v>
      </c>
      <c r="B23" s="66">
        <v>13.3</v>
      </c>
      <c r="C23" s="54">
        <v>13.200000000000001</v>
      </c>
      <c r="D23" s="54">
        <v>0</v>
      </c>
      <c r="E23" s="54">
        <v>12.8</v>
      </c>
      <c r="F23" s="54">
        <v>13.3</v>
      </c>
      <c r="G23" s="54">
        <v>13.100000000000001</v>
      </c>
    </row>
    <row r="24" spans="1:7" ht="15" customHeight="1" x14ac:dyDescent="0.2">
      <c r="A24" s="69" t="s">
        <v>58</v>
      </c>
      <c r="B24" s="337">
        <v>14.000000000000002</v>
      </c>
      <c r="C24" s="246">
        <v>14.000000000000002</v>
      </c>
      <c r="D24" s="54">
        <v>0</v>
      </c>
      <c r="E24" s="54">
        <v>13.600000000000001</v>
      </c>
      <c r="F24" s="54">
        <v>14.099999999999998</v>
      </c>
      <c r="G24" s="54">
        <v>13.8</v>
      </c>
    </row>
    <row r="25" spans="1:7" ht="12.6" customHeight="1" x14ac:dyDescent="0.2">
      <c r="A25" s="67"/>
      <c r="B25" s="131"/>
      <c r="C25" s="132"/>
      <c r="D25" s="132"/>
      <c r="E25" s="132"/>
      <c r="F25" s="132"/>
      <c r="G25" s="132"/>
    </row>
    <row r="26" spans="1:7" ht="15" customHeight="1" x14ac:dyDescent="0.2">
      <c r="A26" s="54" t="s">
        <v>182</v>
      </c>
      <c r="B26" s="129">
        <v>6.8000000000000005E-2</v>
      </c>
      <c r="C26" s="130">
        <v>6.8000000000000005E-2</v>
      </c>
      <c r="D26" s="132"/>
      <c r="E26" s="130">
        <v>6.6000000000000003E-2</v>
      </c>
      <c r="F26" s="130">
        <v>7.0000000000000007E-2</v>
      </c>
      <c r="G26" s="130">
        <v>6.7000000000000004E-2</v>
      </c>
    </row>
    <row r="27" spans="1:7" ht="12.6" customHeight="1" x14ac:dyDescent="0.2">
      <c r="A27" s="67"/>
      <c r="B27" s="129"/>
      <c r="C27" s="130"/>
      <c r="D27" s="130"/>
      <c r="E27" s="130"/>
      <c r="F27" s="130"/>
      <c r="G27" s="130"/>
    </row>
    <row r="28" spans="1:7" ht="15" customHeight="1" x14ac:dyDescent="0.2">
      <c r="A28" s="191" t="s">
        <v>183</v>
      </c>
      <c r="B28" s="131"/>
      <c r="C28" s="132"/>
      <c r="D28" s="132"/>
      <c r="E28" s="132"/>
      <c r="F28" s="132"/>
      <c r="G28" s="132"/>
    </row>
    <row r="29" spans="1:7" ht="15" customHeight="1" x14ac:dyDescent="0.2">
      <c r="A29" s="69" t="s">
        <v>184</v>
      </c>
      <c r="B29" s="255">
        <v>350517</v>
      </c>
      <c r="C29" s="256">
        <v>344829</v>
      </c>
      <c r="D29" s="256"/>
      <c r="E29" s="256">
        <v>347943</v>
      </c>
      <c r="F29" s="256">
        <v>341566</v>
      </c>
      <c r="G29" s="256">
        <v>355773</v>
      </c>
    </row>
    <row r="30" spans="1:7" ht="15" customHeight="1" x14ac:dyDescent="0.2">
      <c r="A30" s="69" t="s">
        <v>185</v>
      </c>
      <c r="B30" s="129">
        <v>6.3E-2</v>
      </c>
      <c r="C30" s="130">
        <v>6.3E-2</v>
      </c>
      <c r="D30" s="130"/>
      <c r="E30" s="130">
        <v>0.06</v>
      </c>
      <c r="F30" s="130">
        <v>6.4000000000000001E-2</v>
      </c>
      <c r="G30" s="130">
        <v>6.0999999999999999E-2</v>
      </c>
    </row>
    <row r="31" spans="1:7" ht="12.6" customHeight="1" x14ac:dyDescent="0.2">
      <c r="A31" s="112"/>
      <c r="B31" s="123"/>
      <c r="C31" s="190"/>
      <c r="D31" s="190"/>
      <c r="E31" s="190"/>
      <c r="F31" s="190"/>
      <c r="G31" s="190"/>
    </row>
    <row r="32" spans="1:7" ht="15" customHeight="1" x14ac:dyDescent="0.2">
      <c r="A32" s="73" t="s">
        <v>186</v>
      </c>
      <c r="B32" s="196">
        <v>1.17</v>
      </c>
      <c r="C32" s="98">
        <v>1.18</v>
      </c>
      <c r="D32" s="93"/>
      <c r="E32" s="98">
        <v>1.18</v>
      </c>
      <c r="F32" s="98">
        <v>1.21</v>
      </c>
      <c r="G32" s="98">
        <v>1.18</v>
      </c>
    </row>
    <row r="33" spans="1:7" ht="34.5" customHeight="1" x14ac:dyDescent="0.2">
      <c r="A33" s="374" t="s">
        <v>394</v>
      </c>
      <c r="B33" s="404"/>
      <c r="C33" s="379"/>
      <c r="D33" s="379"/>
      <c r="E33" s="385"/>
      <c r="F33" s="385"/>
      <c r="G33" s="385"/>
    </row>
  </sheetData>
  <mergeCells count="4">
    <mergeCell ref="E1:G2"/>
    <mergeCell ref="B3:C3"/>
    <mergeCell ref="E3:G3"/>
    <mergeCell ref="A33:G33"/>
  </mergeCells>
  <pageMargins left="0.7" right="0.7" top="0.75" bottom="0.75" header="0.3" footer="0.3"/>
  <pageSetup scale="98" orientation="landscape" r:id="rId1"/>
  <headerFooter>
    <oddFooter>&amp;R8</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zoomScaleNormal="100" workbookViewId="0">
      <selection activeCell="A14" sqref="A14"/>
    </sheetView>
  </sheetViews>
  <sheetFormatPr defaultColWidth="21.5" defaultRowHeight="11.25" x14ac:dyDescent="0.2"/>
  <cols>
    <col min="1" max="1" width="53.5" style="54" customWidth="1"/>
    <col min="2" max="2" width="9.5" style="54" bestFit="1" customWidth="1"/>
    <col min="3" max="6" width="9.6640625" style="54" bestFit="1" customWidth="1"/>
    <col min="7" max="7" width="0.6640625" style="54" customWidth="1"/>
    <col min="8" max="9" width="7.1640625" style="54" customWidth="1"/>
    <col min="10" max="10" width="0.6640625" style="54" customWidth="1"/>
    <col min="11" max="11" width="9.5" style="54" bestFit="1" customWidth="1"/>
    <col min="12" max="12" width="9.6640625" style="54" bestFit="1" customWidth="1"/>
    <col min="13" max="13" width="0.6640625" style="54" customWidth="1"/>
    <col min="14" max="14" width="9.83203125" style="54" bestFit="1" customWidth="1"/>
    <col min="15" max="16384" width="21.5" style="54"/>
  </cols>
  <sheetData>
    <row r="1" spans="1:14" ht="15" customHeight="1" x14ac:dyDescent="0.2">
      <c r="A1" s="199" t="s">
        <v>22</v>
      </c>
      <c r="B1" s="28"/>
      <c r="C1" s="28"/>
      <c r="D1" s="28"/>
      <c r="E1" s="372"/>
      <c r="F1" s="372"/>
      <c r="G1" s="372"/>
      <c r="H1" s="385"/>
      <c r="I1" s="385"/>
      <c r="J1" s="372"/>
      <c r="K1" s="372"/>
      <c r="L1" s="397"/>
      <c r="M1" s="397"/>
      <c r="N1" s="397"/>
    </row>
    <row r="2" spans="1:14" ht="39.950000000000003" customHeight="1" x14ac:dyDescent="0.2">
      <c r="A2" s="202" t="s">
        <v>187</v>
      </c>
      <c r="B2" s="124"/>
      <c r="C2" s="124"/>
      <c r="D2" s="61"/>
      <c r="E2" s="377"/>
      <c r="F2" s="377"/>
      <c r="G2" s="377"/>
      <c r="H2" s="373"/>
      <c r="I2" s="373"/>
      <c r="J2" s="377"/>
      <c r="K2" s="409"/>
      <c r="L2" s="409"/>
      <c r="M2" s="409"/>
      <c r="N2" s="409"/>
    </row>
    <row r="3" spans="1:14" ht="15" customHeight="1" x14ac:dyDescent="0.2">
      <c r="A3" s="62"/>
      <c r="B3" s="24"/>
      <c r="C3" s="24"/>
      <c r="D3" s="21"/>
      <c r="E3" s="21"/>
      <c r="F3" s="21"/>
      <c r="G3" s="21"/>
      <c r="H3" s="410"/>
      <c r="I3" s="410"/>
      <c r="J3" s="133"/>
      <c r="K3" s="24"/>
      <c r="L3" s="24"/>
      <c r="M3" s="24"/>
      <c r="N3" s="24"/>
    </row>
    <row r="4" spans="1:14" ht="15" customHeight="1" x14ac:dyDescent="0.2">
      <c r="A4" s="62"/>
      <c r="B4" s="28"/>
      <c r="C4" s="28"/>
      <c r="D4" s="63"/>
      <c r="E4" s="63"/>
      <c r="F4" s="63"/>
      <c r="G4" s="63"/>
      <c r="H4" s="378" t="s">
        <v>25</v>
      </c>
      <c r="I4" s="373"/>
      <c r="J4" s="30"/>
      <c r="K4" s="64"/>
      <c r="L4" s="28"/>
      <c r="M4" s="28"/>
      <c r="N4" s="65" t="s">
        <v>26</v>
      </c>
    </row>
    <row r="5" spans="1:14" ht="15" customHeight="1" x14ac:dyDescent="0.2">
      <c r="A5" s="85" t="s">
        <v>134</v>
      </c>
      <c r="B5" s="31" t="s">
        <v>27</v>
      </c>
      <c r="C5" s="27" t="s">
        <v>28</v>
      </c>
      <c r="D5" s="27" t="s">
        <v>29</v>
      </c>
      <c r="E5" s="27" t="s">
        <v>30</v>
      </c>
      <c r="F5" s="27" t="s">
        <v>31</v>
      </c>
      <c r="G5" s="28"/>
      <c r="H5" s="29" t="s">
        <v>28</v>
      </c>
      <c r="I5" s="29" t="s">
        <v>31</v>
      </c>
      <c r="J5" s="91"/>
      <c r="K5" s="31" t="s">
        <v>32</v>
      </c>
      <c r="L5" s="27" t="s">
        <v>33</v>
      </c>
      <c r="M5" s="190"/>
      <c r="N5" s="31" t="s">
        <v>33</v>
      </c>
    </row>
    <row r="6" spans="1:14" ht="15" customHeight="1" x14ac:dyDescent="0.2">
      <c r="A6" s="54" t="s">
        <v>188</v>
      </c>
      <c r="B6" s="30"/>
      <c r="C6" s="67"/>
      <c r="D6" s="67"/>
      <c r="E6" s="67"/>
      <c r="F6" s="67"/>
      <c r="G6" s="67"/>
      <c r="H6" s="30"/>
      <c r="I6" s="30"/>
      <c r="J6" s="30"/>
      <c r="K6" s="30"/>
      <c r="L6" s="67"/>
      <c r="M6" s="67"/>
      <c r="N6" s="148"/>
    </row>
    <row r="7" spans="1:14" ht="15" customHeight="1" x14ac:dyDescent="0.2">
      <c r="A7" s="68" t="s">
        <v>64</v>
      </c>
      <c r="B7" s="30"/>
      <c r="C7" s="67"/>
      <c r="D7" s="67"/>
      <c r="E7" s="67"/>
      <c r="F7" s="67"/>
      <c r="G7" s="67"/>
      <c r="H7" s="30"/>
      <c r="I7" s="30"/>
      <c r="J7" s="30"/>
      <c r="K7" s="30"/>
      <c r="L7" s="67"/>
      <c r="M7" s="67"/>
      <c r="N7" s="148"/>
    </row>
    <row r="8" spans="1:14" ht="15" customHeight="1" x14ac:dyDescent="0.2">
      <c r="A8" s="69" t="s">
        <v>326</v>
      </c>
      <c r="B8" s="255">
        <v>1080</v>
      </c>
      <c r="C8" s="256">
        <v>1059</v>
      </c>
      <c r="D8" s="256">
        <v>1063</v>
      </c>
      <c r="E8" s="256">
        <v>1084</v>
      </c>
      <c r="F8" s="256">
        <v>1080</v>
      </c>
      <c r="G8" s="159"/>
      <c r="H8" s="146">
        <v>1.9830028328611898E-2</v>
      </c>
      <c r="I8" s="146">
        <v>0</v>
      </c>
      <c r="J8" s="141"/>
      <c r="K8" s="255">
        <v>2139</v>
      </c>
      <c r="L8" s="256">
        <v>2175</v>
      </c>
      <c r="M8" s="92"/>
      <c r="N8" s="146">
        <v>-1.6551724137931035E-2</v>
      </c>
    </row>
    <row r="9" spans="1:14" ht="15" customHeight="1" x14ac:dyDescent="0.2">
      <c r="A9" s="69" t="s">
        <v>135</v>
      </c>
      <c r="B9" s="232">
        <v>40</v>
      </c>
      <c r="C9" s="233">
        <v>44</v>
      </c>
      <c r="D9" s="233">
        <v>43</v>
      </c>
      <c r="E9" s="233">
        <v>52</v>
      </c>
      <c r="F9" s="233">
        <v>55</v>
      </c>
      <c r="G9" s="190"/>
      <c r="H9" s="281">
        <v>-9.0909090909090917</v>
      </c>
      <c r="I9" s="281">
        <v>-27.27272727272727</v>
      </c>
      <c r="J9" s="120"/>
      <c r="K9" s="232">
        <v>84</v>
      </c>
      <c r="L9" s="233">
        <v>103</v>
      </c>
      <c r="M9" s="92"/>
      <c r="N9" s="281">
        <v>-18.446601941747574</v>
      </c>
    </row>
    <row r="10" spans="1:14" ht="15" customHeight="1" x14ac:dyDescent="0.2">
      <c r="A10" s="69" t="s">
        <v>327</v>
      </c>
      <c r="B10" s="232">
        <v>411</v>
      </c>
      <c r="C10" s="233">
        <v>398</v>
      </c>
      <c r="D10" s="233">
        <v>398</v>
      </c>
      <c r="E10" s="233">
        <v>393</v>
      </c>
      <c r="F10" s="233">
        <v>400</v>
      </c>
      <c r="G10" s="190"/>
      <c r="H10" s="281">
        <v>3.2663316582914574</v>
      </c>
      <c r="I10" s="281">
        <v>2.75</v>
      </c>
      <c r="J10" s="120"/>
      <c r="K10" s="232">
        <v>809</v>
      </c>
      <c r="L10" s="233">
        <v>824</v>
      </c>
      <c r="M10" s="92"/>
      <c r="N10" s="281">
        <v>-1.820388349514563</v>
      </c>
    </row>
    <row r="11" spans="1:14" ht="15" customHeight="1" x14ac:dyDescent="0.2">
      <c r="A11" s="69" t="s">
        <v>66</v>
      </c>
      <c r="B11" s="232">
        <v>291</v>
      </c>
      <c r="C11" s="233">
        <v>251</v>
      </c>
      <c r="D11" s="233">
        <v>286</v>
      </c>
      <c r="E11" s="233">
        <v>288</v>
      </c>
      <c r="F11" s="233">
        <v>265</v>
      </c>
      <c r="G11" s="190"/>
      <c r="H11" s="281">
        <v>15.936254980079681</v>
      </c>
      <c r="I11" s="281">
        <v>9.8113207547169825</v>
      </c>
      <c r="J11" s="120"/>
      <c r="K11" s="232">
        <v>542</v>
      </c>
      <c r="L11" s="233">
        <v>525</v>
      </c>
      <c r="M11" s="92"/>
      <c r="N11" s="281">
        <v>3.2380952380952377</v>
      </c>
    </row>
    <row r="12" spans="1:14" ht="15" customHeight="1" x14ac:dyDescent="0.2">
      <c r="A12" s="70" t="s">
        <v>67</v>
      </c>
      <c r="B12" s="251">
        <v>140</v>
      </c>
      <c r="C12" s="252">
        <v>132</v>
      </c>
      <c r="D12" s="252">
        <v>139</v>
      </c>
      <c r="E12" s="252">
        <v>136</v>
      </c>
      <c r="F12" s="252">
        <v>140</v>
      </c>
      <c r="G12" s="119"/>
      <c r="H12" s="282">
        <v>6.0606060606060606</v>
      </c>
      <c r="I12" s="325">
        <v>0</v>
      </c>
      <c r="J12" s="94"/>
      <c r="K12" s="251">
        <v>272</v>
      </c>
      <c r="L12" s="252">
        <v>278</v>
      </c>
      <c r="M12" s="93"/>
      <c r="N12" s="282">
        <v>-2.1582733812949639</v>
      </c>
    </row>
    <row r="13" spans="1:14" ht="15" customHeight="1" x14ac:dyDescent="0.2">
      <c r="A13" s="71" t="s">
        <v>328</v>
      </c>
      <c r="B13" s="232">
        <v>1962</v>
      </c>
      <c r="C13" s="233">
        <v>1884</v>
      </c>
      <c r="D13" s="233">
        <v>1929</v>
      </c>
      <c r="E13" s="233">
        <v>1953</v>
      </c>
      <c r="F13" s="233">
        <v>1940</v>
      </c>
      <c r="G13" s="190"/>
      <c r="H13" s="281">
        <v>4.1401273885350314</v>
      </c>
      <c r="I13" s="281">
        <v>1.134020618556701</v>
      </c>
      <c r="J13" s="120"/>
      <c r="K13" s="232">
        <v>3846</v>
      </c>
      <c r="L13" s="233">
        <v>3905</v>
      </c>
      <c r="M13" s="92"/>
      <c r="N13" s="281">
        <v>-1.5108834827144686</v>
      </c>
    </row>
    <row r="14" spans="1:14" ht="15" customHeight="1" x14ac:dyDescent="0.2">
      <c r="A14" s="68" t="s">
        <v>68</v>
      </c>
      <c r="B14" s="232">
        <v>153</v>
      </c>
      <c r="C14" s="233">
        <v>157</v>
      </c>
      <c r="D14" s="233">
        <v>163</v>
      </c>
      <c r="E14" s="233">
        <v>161</v>
      </c>
      <c r="F14" s="233">
        <v>172</v>
      </c>
      <c r="G14" s="190"/>
      <c r="H14" s="281">
        <v>-2.547770700636943</v>
      </c>
      <c r="I14" s="281">
        <v>-11.046511627906977</v>
      </c>
      <c r="J14" s="120"/>
      <c r="K14" s="232">
        <v>310</v>
      </c>
      <c r="L14" s="233">
        <v>341</v>
      </c>
      <c r="M14" s="92"/>
      <c r="N14" s="281">
        <v>-9.0909090909090917</v>
      </c>
    </row>
    <row r="15" spans="1:14" ht="15" customHeight="1" x14ac:dyDescent="0.2">
      <c r="A15" s="72" t="s">
        <v>329</v>
      </c>
      <c r="B15" s="251">
        <v>112</v>
      </c>
      <c r="C15" s="252">
        <v>113</v>
      </c>
      <c r="D15" s="252">
        <v>121</v>
      </c>
      <c r="E15" s="252">
        <v>116</v>
      </c>
      <c r="F15" s="252">
        <v>121</v>
      </c>
      <c r="G15" s="119"/>
      <c r="H15" s="282">
        <v>-0.88495575221238942</v>
      </c>
      <c r="I15" s="282">
        <v>-7.4380165289256199</v>
      </c>
      <c r="J15" s="94"/>
      <c r="K15" s="251">
        <v>225</v>
      </c>
      <c r="L15" s="252">
        <v>237</v>
      </c>
      <c r="M15" s="93"/>
      <c r="N15" s="282">
        <v>-5.0632911392405067</v>
      </c>
    </row>
    <row r="16" spans="1:14" ht="15" customHeight="1" x14ac:dyDescent="0.2">
      <c r="A16" s="71" t="s">
        <v>72</v>
      </c>
      <c r="B16" s="238">
        <v>2227</v>
      </c>
      <c r="C16" s="239">
        <v>2154</v>
      </c>
      <c r="D16" s="239">
        <v>2213</v>
      </c>
      <c r="E16" s="239">
        <v>2230</v>
      </c>
      <c r="F16" s="239">
        <v>2233</v>
      </c>
      <c r="G16" s="190"/>
      <c r="H16" s="281">
        <v>3.3890436397400183</v>
      </c>
      <c r="I16" s="340">
        <v>0</v>
      </c>
      <c r="J16" s="120"/>
      <c r="K16" s="238">
        <v>4381</v>
      </c>
      <c r="L16" s="239">
        <v>4483</v>
      </c>
      <c r="M16" s="92"/>
      <c r="N16" s="281">
        <v>-2.27526210127147</v>
      </c>
    </row>
    <row r="17" spans="1:14" ht="15" customHeight="1" x14ac:dyDescent="0.2">
      <c r="A17" s="72" t="s">
        <v>40</v>
      </c>
      <c r="B17" s="251">
        <v>775</v>
      </c>
      <c r="C17" s="252">
        <v>796</v>
      </c>
      <c r="D17" s="252">
        <v>827</v>
      </c>
      <c r="E17" s="252">
        <v>827</v>
      </c>
      <c r="F17" s="252">
        <v>874</v>
      </c>
      <c r="G17" s="119"/>
      <c r="H17" s="282">
        <v>-2.6381909547738691</v>
      </c>
      <c r="I17" s="282">
        <v>-11.327231121281464</v>
      </c>
      <c r="J17" s="94"/>
      <c r="K17" s="251">
        <v>1571</v>
      </c>
      <c r="L17" s="252">
        <v>1718</v>
      </c>
      <c r="M17" s="93"/>
      <c r="N17" s="282">
        <v>-8.5564610011641431</v>
      </c>
    </row>
    <row r="18" spans="1:14" ht="15" customHeight="1" x14ac:dyDescent="0.2">
      <c r="A18" s="71" t="s">
        <v>41</v>
      </c>
      <c r="B18" s="232">
        <v>3002</v>
      </c>
      <c r="C18" s="233">
        <v>2950</v>
      </c>
      <c r="D18" s="233">
        <v>3040</v>
      </c>
      <c r="E18" s="233">
        <v>3057</v>
      </c>
      <c r="F18" s="233">
        <v>3107</v>
      </c>
      <c r="G18" s="190"/>
      <c r="H18" s="281">
        <v>1.7627118644067796</v>
      </c>
      <c r="I18" s="281">
        <v>-3.3794657225619571</v>
      </c>
      <c r="J18" s="120"/>
      <c r="K18" s="232">
        <v>5952</v>
      </c>
      <c r="L18" s="233">
        <v>6201</v>
      </c>
      <c r="M18" s="92"/>
      <c r="N18" s="281">
        <v>-4.0154813739719399</v>
      </c>
    </row>
    <row r="19" spans="1:14" ht="15" customHeight="1" x14ac:dyDescent="0.2">
      <c r="A19" s="54" t="s">
        <v>42</v>
      </c>
      <c r="B19" s="232">
        <v>-4</v>
      </c>
      <c r="C19" s="233">
        <v>8</v>
      </c>
      <c r="D19" s="233">
        <v>6</v>
      </c>
      <c r="E19" s="233">
        <v>1</v>
      </c>
      <c r="F19" s="233">
        <v>1</v>
      </c>
      <c r="G19" s="190"/>
      <c r="H19" s="281" t="s">
        <v>37</v>
      </c>
      <c r="I19" s="281" t="s">
        <v>37</v>
      </c>
      <c r="J19" s="123"/>
      <c r="K19" s="232">
        <v>4</v>
      </c>
      <c r="L19" s="233">
        <v>-6</v>
      </c>
      <c r="M19" s="190"/>
      <c r="N19" s="281" t="s">
        <v>37</v>
      </c>
    </row>
    <row r="20" spans="1:14" ht="15" customHeight="1" x14ac:dyDescent="0.2">
      <c r="A20" s="54" t="s">
        <v>189</v>
      </c>
      <c r="B20" s="232">
        <v>1934</v>
      </c>
      <c r="C20" s="233">
        <v>1949</v>
      </c>
      <c r="D20" s="233">
        <v>2090</v>
      </c>
      <c r="E20" s="233">
        <v>1995</v>
      </c>
      <c r="F20" s="233">
        <v>1931</v>
      </c>
      <c r="G20" s="190"/>
      <c r="H20" s="281">
        <v>-0.76962544894817853</v>
      </c>
      <c r="I20" s="338">
        <v>0</v>
      </c>
      <c r="J20" s="120"/>
      <c r="K20" s="232">
        <v>3883</v>
      </c>
      <c r="L20" s="233">
        <v>3844</v>
      </c>
      <c r="M20" s="92"/>
      <c r="N20" s="281">
        <v>1.0145681581685744</v>
      </c>
    </row>
    <row r="21" spans="1:14" ht="15" customHeight="1" x14ac:dyDescent="0.2">
      <c r="A21" s="73" t="s">
        <v>81</v>
      </c>
      <c r="B21" s="251">
        <v>20</v>
      </c>
      <c r="C21" s="252">
        <v>20</v>
      </c>
      <c r="D21" s="252">
        <v>22</v>
      </c>
      <c r="E21" s="252">
        <v>35</v>
      </c>
      <c r="F21" s="252">
        <v>36</v>
      </c>
      <c r="G21" s="119"/>
      <c r="H21" s="325">
        <v>0</v>
      </c>
      <c r="I21" s="282">
        <v>-44.444444444444443</v>
      </c>
      <c r="J21" s="94"/>
      <c r="K21" s="251">
        <v>40</v>
      </c>
      <c r="L21" s="252">
        <v>72</v>
      </c>
      <c r="M21" s="93"/>
      <c r="N21" s="282">
        <v>-44.444444444444443</v>
      </c>
    </row>
    <row r="22" spans="1:14" ht="15" customHeight="1" x14ac:dyDescent="0.2">
      <c r="A22" s="71" t="s">
        <v>83</v>
      </c>
      <c r="B22" s="298">
        <v>1954</v>
      </c>
      <c r="C22" s="299">
        <v>1969</v>
      </c>
      <c r="D22" s="299">
        <v>2112</v>
      </c>
      <c r="E22" s="299">
        <v>2030</v>
      </c>
      <c r="F22" s="299">
        <v>1967</v>
      </c>
      <c r="G22" s="190"/>
      <c r="H22" s="282">
        <v>-0.76180802437785677</v>
      </c>
      <c r="I22" s="282">
        <v>-0.6609049313675649</v>
      </c>
      <c r="J22" s="134"/>
      <c r="K22" s="298">
        <v>3923</v>
      </c>
      <c r="L22" s="299">
        <v>3916</v>
      </c>
      <c r="M22" s="135"/>
      <c r="N22" s="339">
        <v>0</v>
      </c>
    </row>
    <row r="23" spans="1:14" ht="15" customHeight="1" x14ac:dyDescent="0.2">
      <c r="A23" s="136" t="s">
        <v>190</v>
      </c>
      <c r="B23" s="285">
        <v>1052</v>
      </c>
      <c r="C23" s="286">
        <v>973</v>
      </c>
      <c r="D23" s="286">
        <v>922</v>
      </c>
      <c r="E23" s="286">
        <v>1026</v>
      </c>
      <c r="F23" s="286">
        <v>1139</v>
      </c>
      <c r="G23" s="137"/>
      <c r="H23" s="196">
        <v>8.1192189105858167E-2</v>
      </c>
      <c r="I23" s="196">
        <v>-7.6382791922739252E-2</v>
      </c>
      <c r="J23" s="164"/>
      <c r="K23" s="285">
        <v>2025</v>
      </c>
      <c r="L23" s="286">
        <v>2291</v>
      </c>
      <c r="M23" s="93"/>
      <c r="N23" s="196">
        <v>-0.11610650371017023</v>
      </c>
    </row>
    <row r="24" spans="1:14" ht="15" customHeight="1" x14ac:dyDescent="0.2">
      <c r="A24" s="67"/>
      <c r="B24" s="158"/>
      <c r="C24" s="159"/>
      <c r="D24" s="159"/>
      <c r="E24" s="159"/>
      <c r="F24" s="159"/>
      <c r="G24" s="159"/>
      <c r="H24" s="146"/>
      <c r="I24" s="146"/>
      <c r="J24" s="158"/>
      <c r="K24" s="158"/>
      <c r="L24" s="159"/>
      <c r="M24" s="159"/>
      <c r="N24" s="146"/>
    </row>
    <row r="25" spans="1:14" ht="15" customHeight="1" x14ac:dyDescent="0.2">
      <c r="A25" s="54" t="s">
        <v>48</v>
      </c>
      <c r="B25" s="317">
        <v>0.35</v>
      </c>
      <c r="C25" s="306">
        <v>0.33</v>
      </c>
      <c r="D25" s="306">
        <v>0.3</v>
      </c>
      <c r="E25" s="306">
        <v>0.34</v>
      </c>
      <c r="F25" s="306">
        <v>0.37</v>
      </c>
      <c r="G25" s="306"/>
      <c r="H25" s="317"/>
      <c r="I25" s="317"/>
      <c r="J25" s="317"/>
      <c r="K25" s="317">
        <v>0.34</v>
      </c>
      <c r="L25" s="306">
        <v>0.37</v>
      </c>
      <c r="M25" s="138"/>
      <c r="N25" s="146"/>
    </row>
    <row r="26" spans="1:14" ht="15" customHeight="1" x14ac:dyDescent="0.2">
      <c r="A26" s="67"/>
      <c r="B26" s="158"/>
      <c r="C26" s="159"/>
      <c r="D26" s="159"/>
      <c r="E26" s="159"/>
      <c r="F26" s="159"/>
      <c r="G26" s="159"/>
      <c r="H26" s="146"/>
      <c r="I26" s="146"/>
      <c r="J26" s="158"/>
      <c r="K26" s="158"/>
      <c r="L26" s="159"/>
      <c r="M26" s="159"/>
      <c r="N26" s="146"/>
    </row>
    <row r="27" spans="1:14" ht="15" customHeight="1" x14ac:dyDescent="0.2">
      <c r="A27" s="54" t="s">
        <v>191</v>
      </c>
      <c r="B27" s="158"/>
      <c r="C27" s="159"/>
      <c r="D27" s="159"/>
      <c r="E27" s="159"/>
      <c r="F27" s="159"/>
      <c r="G27" s="159"/>
      <c r="H27" s="146"/>
      <c r="I27" s="146"/>
      <c r="J27" s="158"/>
      <c r="K27" s="158"/>
      <c r="L27" s="159"/>
      <c r="M27" s="159"/>
      <c r="N27" s="146"/>
    </row>
    <row r="28" spans="1:14" ht="15" customHeight="1" x14ac:dyDescent="0.2">
      <c r="A28" s="69" t="s">
        <v>192</v>
      </c>
      <c r="B28" s="255">
        <v>1391</v>
      </c>
      <c r="C28" s="256">
        <v>1407</v>
      </c>
      <c r="D28" s="256">
        <v>1435</v>
      </c>
      <c r="E28" s="256">
        <v>1458</v>
      </c>
      <c r="F28" s="256">
        <v>1520</v>
      </c>
      <c r="G28" s="159"/>
      <c r="H28" s="146">
        <v>-1.1371712864250177E-2</v>
      </c>
      <c r="I28" s="146">
        <v>-8.4868421052631579E-2</v>
      </c>
      <c r="J28" s="141"/>
      <c r="K28" s="255">
        <v>2798</v>
      </c>
      <c r="L28" s="256">
        <v>3039</v>
      </c>
      <c r="M28" s="92"/>
      <c r="N28" s="146">
        <v>-7.9302402105955905E-2</v>
      </c>
    </row>
    <row r="29" spans="1:14" ht="15" customHeight="1" x14ac:dyDescent="0.2">
      <c r="A29" s="69" t="s">
        <v>193</v>
      </c>
      <c r="B29" s="232">
        <v>564</v>
      </c>
      <c r="C29" s="233">
        <v>554</v>
      </c>
      <c r="D29" s="233">
        <v>558</v>
      </c>
      <c r="E29" s="233">
        <v>558</v>
      </c>
      <c r="F29" s="233">
        <v>558</v>
      </c>
      <c r="G29" s="190"/>
      <c r="H29" s="279">
        <v>1.8050541516245486</v>
      </c>
      <c r="I29" s="279">
        <v>1.0752688172043012</v>
      </c>
      <c r="J29" s="141"/>
      <c r="K29" s="232">
        <v>1118</v>
      </c>
      <c r="L29" s="233">
        <v>1139</v>
      </c>
      <c r="M29" s="92"/>
      <c r="N29" s="281">
        <v>-1.8437225636523267</v>
      </c>
    </row>
    <row r="30" spans="1:14" ht="15" customHeight="1" x14ac:dyDescent="0.2">
      <c r="A30" s="69" t="s">
        <v>194</v>
      </c>
      <c r="B30" s="232">
        <v>446</v>
      </c>
      <c r="C30" s="233">
        <v>396</v>
      </c>
      <c r="D30" s="233">
        <v>441</v>
      </c>
      <c r="E30" s="233">
        <v>453</v>
      </c>
      <c r="F30" s="233">
        <v>431</v>
      </c>
      <c r="G30" s="190"/>
      <c r="H30" s="279">
        <v>12.626262626262626</v>
      </c>
      <c r="I30" s="279">
        <v>3.4802784222737819</v>
      </c>
      <c r="J30" s="141"/>
      <c r="K30" s="232">
        <v>842</v>
      </c>
      <c r="L30" s="233">
        <v>849</v>
      </c>
      <c r="M30" s="92"/>
      <c r="N30" s="281">
        <v>-0.82449941107184921</v>
      </c>
    </row>
    <row r="31" spans="1:14" ht="15" customHeight="1" x14ac:dyDescent="0.2">
      <c r="A31" s="69" t="s">
        <v>195</v>
      </c>
      <c r="B31" s="232">
        <v>317</v>
      </c>
      <c r="C31" s="233">
        <v>317</v>
      </c>
      <c r="D31" s="233">
        <v>328</v>
      </c>
      <c r="E31" s="233">
        <v>324</v>
      </c>
      <c r="F31" s="233">
        <v>329</v>
      </c>
      <c r="G31" s="190"/>
      <c r="H31" s="338">
        <v>0</v>
      </c>
      <c r="I31" s="279">
        <v>-3.6474164133738598</v>
      </c>
      <c r="J31" s="141"/>
      <c r="K31" s="232">
        <v>634</v>
      </c>
      <c r="L31" s="233">
        <v>650</v>
      </c>
      <c r="M31" s="92"/>
      <c r="N31" s="281">
        <v>-2.4615384615384617</v>
      </c>
    </row>
    <row r="32" spans="1:14" ht="15" customHeight="1" x14ac:dyDescent="0.2">
      <c r="A32" s="70" t="s">
        <v>196</v>
      </c>
      <c r="B32" s="251">
        <v>284</v>
      </c>
      <c r="C32" s="252">
        <v>276</v>
      </c>
      <c r="D32" s="252">
        <v>278</v>
      </c>
      <c r="E32" s="252">
        <v>264</v>
      </c>
      <c r="F32" s="252">
        <v>269</v>
      </c>
      <c r="G32" s="119"/>
      <c r="H32" s="289">
        <v>2.8985507246376812</v>
      </c>
      <c r="I32" s="289">
        <v>5.5762081784386615</v>
      </c>
      <c r="J32" s="164"/>
      <c r="K32" s="251">
        <v>560</v>
      </c>
      <c r="L32" s="252">
        <v>524</v>
      </c>
      <c r="M32" s="93"/>
      <c r="N32" s="282">
        <v>6.8702290076335881</v>
      </c>
    </row>
    <row r="33" spans="1:14" ht="15" customHeight="1" x14ac:dyDescent="0.2">
      <c r="A33" s="115" t="s">
        <v>197</v>
      </c>
      <c r="B33" s="285">
        <v>3002</v>
      </c>
      <c r="C33" s="286">
        <v>2950</v>
      </c>
      <c r="D33" s="286">
        <v>3040</v>
      </c>
      <c r="E33" s="286">
        <v>3057</v>
      </c>
      <c r="F33" s="286">
        <v>3107</v>
      </c>
      <c r="G33" s="119"/>
      <c r="H33" s="196">
        <v>1.7627118644067796E-2</v>
      </c>
      <c r="I33" s="196">
        <v>-3.379465722561957E-2</v>
      </c>
      <c r="J33" s="141"/>
      <c r="K33" s="285">
        <v>5952</v>
      </c>
      <c r="L33" s="286">
        <v>6201</v>
      </c>
      <c r="M33" s="92"/>
      <c r="N33" s="146">
        <v>-4.0154813739719401E-2</v>
      </c>
    </row>
    <row r="34" spans="1:14" ht="15" customHeight="1" x14ac:dyDescent="0.2">
      <c r="A34" s="382" t="s">
        <v>395</v>
      </c>
      <c r="B34" s="411"/>
      <c r="C34" s="411"/>
      <c r="D34" s="411"/>
      <c r="E34" s="411"/>
      <c r="F34" s="411"/>
      <c r="G34" s="411"/>
      <c r="H34" s="411"/>
      <c r="I34" s="411"/>
      <c r="J34" s="411"/>
      <c r="K34" s="411"/>
      <c r="L34" s="411"/>
      <c r="M34" s="411"/>
      <c r="N34" s="411"/>
    </row>
    <row r="35" spans="1:14" ht="15" customHeight="1" x14ac:dyDescent="0.2">
      <c r="A35" s="374" t="s">
        <v>396</v>
      </c>
      <c r="B35" s="379"/>
      <c r="C35" s="379"/>
      <c r="D35" s="379"/>
      <c r="E35" s="379"/>
      <c r="F35" s="379"/>
      <c r="G35" s="379"/>
      <c r="H35" s="379"/>
      <c r="I35" s="379"/>
      <c r="J35" s="379"/>
      <c r="K35" s="379"/>
      <c r="L35" s="379"/>
      <c r="M35" s="379"/>
      <c r="N35" s="379"/>
    </row>
    <row r="36" spans="1:14" ht="15" customHeight="1" x14ac:dyDescent="0.2">
      <c r="A36" s="374" t="s">
        <v>397</v>
      </c>
      <c r="B36" s="405"/>
      <c r="C36" s="379"/>
      <c r="D36" s="405"/>
      <c r="E36" s="405"/>
      <c r="F36" s="405"/>
      <c r="G36" s="406"/>
      <c r="H36" s="407"/>
      <c r="I36" s="407"/>
      <c r="J36" s="408"/>
      <c r="K36" s="408"/>
      <c r="L36" s="408"/>
      <c r="M36" s="407"/>
      <c r="N36" s="407"/>
    </row>
    <row r="37" spans="1:14" ht="15" customHeight="1" x14ac:dyDescent="0.2">
      <c r="A37" s="374" t="s">
        <v>60</v>
      </c>
      <c r="B37" s="371"/>
      <c r="C37" s="371"/>
      <c r="D37" s="371"/>
      <c r="E37" s="371"/>
      <c r="F37" s="371"/>
      <c r="G37" s="371"/>
      <c r="H37" s="371"/>
      <c r="I37" s="371"/>
      <c r="J37" s="371"/>
      <c r="K37" s="371"/>
      <c r="L37" s="371"/>
      <c r="M37" s="371"/>
      <c r="N37" s="371"/>
    </row>
  </sheetData>
  <mergeCells count="7">
    <mergeCell ref="A36:N36"/>
    <mergeCell ref="A37:N37"/>
    <mergeCell ref="E1:N2"/>
    <mergeCell ref="H3:I3"/>
    <mergeCell ref="H4:I4"/>
    <mergeCell ref="A34:N34"/>
    <mergeCell ref="A35:N35"/>
  </mergeCells>
  <pageMargins left="0.7" right="0.7" top="0.75" bottom="0.75" header="0.3" footer="0.3"/>
  <pageSetup scale="87" orientation="landscape" r:id="rId1"/>
  <headerFooter>
    <oddFooter>&amp;R9</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5</vt:i4>
      </vt:variant>
    </vt:vector>
  </HeadingPairs>
  <TitlesOfParts>
    <vt:vector size="23" baseType="lpstr">
      <vt:lpstr>Cover</vt:lpstr>
      <vt:lpstr>Table of Contents</vt:lpstr>
      <vt:lpstr>Consolidated financial highligh</vt:lpstr>
      <vt:lpstr>Consolidated income statement</vt:lpstr>
      <vt:lpstr>Consolidated balance sheet</vt:lpstr>
      <vt:lpstr>Fee and other revenue</vt:lpstr>
      <vt:lpstr>Average balances and interest r</vt:lpstr>
      <vt:lpstr>Capital and liquidity</vt:lpstr>
      <vt:lpstr>Investment Services business</vt:lpstr>
      <vt:lpstr>Investment Services business co</vt:lpstr>
      <vt:lpstr>Investment Management business</vt:lpstr>
      <vt:lpstr>AUM and AUM Flows</vt:lpstr>
      <vt:lpstr>Other segment</vt:lpstr>
      <vt:lpstr>Investment securities portfolio</vt:lpstr>
      <vt:lpstr>Allowance for credit losses and</vt:lpstr>
      <vt:lpstr>Supplemental information - Expl</vt:lpstr>
      <vt:lpstr>Reconciliaton tables, page 1</vt:lpstr>
      <vt:lpstr>Reconciliation tables, page 2</vt:lpstr>
      <vt:lpstr>'AUM and AUM Flows'!Print_Area</vt:lpstr>
      <vt:lpstr>Cover!Print_Area</vt:lpstr>
      <vt:lpstr>'Investment Management business'!Print_Area</vt:lpstr>
      <vt:lpstr>'Reconciliaton tables, page 1'!Print_Area</vt:lpstr>
      <vt:lpstr>'Table of Contents'!Print_Area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Workbook - Supplement_2Q19</dc:title>
  <dc:creator>Workiva - Matt Bates</dc:creator>
  <cp:lastModifiedBy>Wendy L Post</cp:lastModifiedBy>
  <cp:lastPrinted>2019-07-16T18:50:46Z</cp:lastPrinted>
  <dcterms:created xsi:type="dcterms:W3CDTF">2019-07-15T17:42:02Z</dcterms:created>
  <dcterms:modified xsi:type="dcterms:W3CDTF">2019-07-16T22:19:04Z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